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795" windowWidth="19860" windowHeight="7080"/>
  </bookViews>
  <sheets>
    <sheet name="TH" sheetId="1" r:id="rId1"/>
  </sheets>
  <definedNames>
    <definedName name="_xlnm.Print_Titles" localSheetId="0">TH!$2:$2</definedName>
  </definedNames>
  <calcPr calcId="144525"/>
</workbook>
</file>

<file path=xl/calcChain.xml><?xml version="1.0" encoding="utf-8"?>
<calcChain xmlns="http://schemas.openxmlformats.org/spreadsheetml/2006/main">
  <c r="F5" i="1" l="1"/>
  <c r="G5" i="1" s="1"/>
  <c r="F6" i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60" i="1"/>
  <c r="G60" i="1" s="1"/>
  <c r="F61" i="1"/>
  <c r="G61" i="1" s="1"/>
  <c r="F62" i="1"/>
  <c r="G62" i="1" s="1"/>
  <c r="F63" i="1"/>
  <c r="G63" i="1" s="1"/>
  <c r="F64" i="1"/>
  <c r="G64" i="1" s="1"/>
  <c r="F66" i="1"/>
  <c r="G66" i="1" s="1"/>
  <c r="F67" i="1"/>
  <c r="G67" i="1" s="1"/>
  <c r="F68" i="1"/>
  <c r="G68" i="1" s="1"/>
  <c r="F69" i="1"/>
  <c r="G69" i="1" s="1"/>
  <c r="F4" i="1"/>
  <c r="G4" i="1" s="1"/>
  <c r="G3" i="1" s="1"/>
  <c r="A72" i="1"/>
  <c r="G49" i="1" l="1"/>
  <c r="G65" i="1"/>
  <c r="G29" i="1"/>
  <c r="F49" i="1"/>
  <c r="F65" i="1"/>
  <c r="D3" i="1"/>
  <c r="E3" i="1"/>
  <c r="C3" i="1"/>
  <c r="D29" i="1"/>
  <c r="E29" i="1"/>
  <c r="C29" i="1"/>
  <c r="D49" i="1"/>
  <c r="E49" i="1"/>
  <c r="C49" i="1"/>
  <c r="G70" i="1" l="1"/>
  <c r="F29" i="1"/>
  <c r="D65" i="1"/>
  <c r="C65" i="1"/>
  <c r="C70" i="1" s="1"/>
  <c r="E70" i="1" l="1"/>
  <c r="D70" i="1"/>
  <c r="F70" i="1" l="1"/>
</calcChain>
</file>

<file path=xl/sharedStrings.xml><?xml version="1.0" encoding="utf-8"?>
<sst xmlns="http://schemas.openxmlformats.org/spreadsheetml/2006/main" count="82" uniqueCount="82">
  <si>
    <t>STT</t>
  </si>
  <si>
    <t>Tên trường</t>
  </si>
  <si>
    <t>Số biên chế- Hợp đồng theo NĐ 68</t>
  </si>
  <si>
    <t>Hợp đồng trong định biên</t>
  </si>
  <si>
    <t>nhân viên cấp dưỡng</t>
  </si>
  <si>
    <t>Ghi chú</t>
  </si>
  <si>
    <t>I</t>
  </si>
  <si>
    <t>MẦM NON</t>
  </si>
  <si>
    <t>II</t>
  </si>
  <si>
    <t>TIỂU HỌC</t>
  </si>
  <si>
    <t>III</t>
  </si>
  <si>
    <t>TRUNG HỌC CƠ SỞ</t>
  </si>
  <si>
    <t>IV</t>
  </si>
  <si>
    <t>TRUNG HỌC PHỔ THÔNG</t>
  </si>
  <si>
    <t>TỔNG</t>
  </si>
  <si>
    <t>Số người</t>
  </si>
  <si>
    <t>Trường Tiểu học Phong Xuân</t>
  </si>
  <si>
    <t>Trường TH&amp;THCS Điền Hòa</t>
  </si>
  <si>
    <t>Trường Mầm non Phong Thu</t>
  </si>
  <si>
    <t>26</t>
  </si>
  <si>
    <t>Trường Tiểu học Tân Mỹ</t>
  </si>
  <si>
    <t>Trường Tiểu học Hòa Mỹ</t>
  </si>
  <si>
    <t>Trường Tiểu học Tây Bắc Sơn</t>
  </si>
  <si>
    <t>Trường Tiểu học Đông Nam Sơn</t>
  </si>
  <si>
    <t>Trường Tiểu học Phò Ninh</t>
  </si>
  <si>
    <t>Trường Tiểu học Điền An</t>
  </si>
  <si>
    <t>Trường Tiểu học Hương Lâm</t>
  </si>
  <si>
    <t>Trường Tiểu học Tây Bắc Hiền</t>
  </si>
  <si>
    <t>Trường Tiểu học Đông Hiền</t>
  </si>
  <si>
    <t>Trường Tiểu học Trần Quốc Toản</t>
  </si>
  <si>
    <t xml:space="preserve">Trường Tiểu học Phong Chương </t>
  </si>
  <si>
    <t>Trường Tiểu học Phong Hoà I</t>
  </si>
  <si>
    <t>Trường Tiểu học Phong Hòa II</t>
  </si>
  <si>
    <t>Trường Tiểu học Phong Bình</t>
  </si>
  <si>
    <t>Trường Tiểu học Điền Hương</t>
  </si>
  <si>
    <t>Trường Tiểu học Điền Lộc</t>
  </si>
  <si>
    <t>Trường Tiểu học Điền Hải</t>
  </si>
  <si>
    <t>Trường Tiểu học Phong Hải</t>
  </si>
  <si>
    <t>Trường Mầm non Phong Mỹ I</t>
  </si>
  <si>
    <t>Trường Mầm non Phong Mỹ 2</t>
  </si>
  <si>
    <t>Trường Mầm non Phong Xuân 1</t>
  </si>
  <si>
    <t>Trường Mầm non Phong Xuân 2</t>
  </si>
  <si>
    <t>Trường Mầm non Phong Sơn I</t>
  </si>
  <si>
    <t>Trường Mầm non Phong Sơn 2</t>
  </si>
  <si>
    <t>Trường Mầm non Phong An 1</t>
  </si>
  <si>
    <t>Trường Mầm non Phong An 2</t>
  </si>
  <si>
    <t>Trường Mầm non Phong Hiền 1</t>
  </si>
  <si>
    <t>Trường Mầm non Phong Hiền 2</t>
  </si>
  <si>
    <t>Trường Mầm non Hoa Sen</t>
  </si>
  <si>
    <t>Trường Mầm non Hoa Hướng Dương</t>
  </si>
  <si>
    <t>Trường Mầm non Phong Hoà 1</t>
  </si>
  <si>
    <t>Trường Mầm non Phong Hoà 2</t>
  </si>
  <si>
    <t>Trường Mầm non Phong Bình I</t>
  </si>
  <si>
    <t>Trường Mầm non Phong Bình 2</t>
  </si>
  <si>
    <t>Trường Mầm non Phong Chương 1</t>
  </si>
  <si>
    <t>Trường Mầm non Phong Chương 2</t>
  </si>
  <si>
    <t>Trường Mầm non Điền Hương</t>
  </si>
  <si>
    <t>Trường Mầm non Điền Môn</t>
  </si>
  <si>
    <t>Trường Mầm non Điền Lôc</t>
  </si>
  <si>
    <t>Trường Mầm non Điền Hoà</t>
  </si>
  <si>
    <t>Trường Mầm non Điền Hải</t>
  </si>
  <si>
    <t>Trường Mầm non Phong Hải</t>
  </si>
  <si>
    <t>Trường Trung học cơ sở Phong Mỹ</t>
  </si>
  <si>
    <t>Trường Trung học cơ sở Phong Xuân</t>
  </si>
  <si>
    <t>Trường Trung học cơ sở Phong Sơn</t>
  </si>
  <si>
    <t>Trường Trung học cơ sở Phong An</t>
  </si>
  <si>
    <t>Trường Trung học cơ sở Phong Hiền</t>
  </si>
  <si>
    <t>Trường Trung học cơ sở Nguyễn Duy</t>
  </si>
  <si>
    <t>Trường Trung học cơ sở Phong Hòa</t>
  </si>
  <si>
    <t>Trường Trung học cơ sở Phong Bình</t>
  </si>
  <si>
    <t>Trường Trung học cơ sở Nguyễn Tri Phương</t>
  </si>
  <si>
    <t>Trường Trung học cơ sở Điền Lộc</t>
  </si>
  <si>
    <t>Trường Trung học cơ sở Điền Hải</t>
  </si>
  <si>
    <t>Trường Trung học cơ sở Phong Hải</t>
  </si>
  <si>
    <t>Trường TH&amp;THCS Nguyễn Lộ Trạch</t>
  </si>
  <si>
    <t>Trường TH&amp;THCS Lê Văn Miến</t>
  </si>
  <si>
    <t>Trường Trung học phổ thông Phong Điền</t>
  </si>
  <si>
    <t>Trường Trung học phổ thông Nguyễn Đình Chiểu</t>
  </si>
  <si>
    <t>Trường Trung học phổ thông Tam Giang</t>
  </si>
  <si>
    <t>Trường Trung học phổ thông Trần Văn Kỷ</t>
  </si>
  <si>
    <t>Phụ lục kèm theo Quyết định  số      /QĐ-PGD&amp;ĐT ngày   tháng 02 năm 2024
 của Phòng Giáo dục và Đào tạo)</t>
  </si>
  <si>
    <t>Số tiền (đồng)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</si>
</sst>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(* #,##0.00_);_(* \(#,##0.00\);_(* &quot;-&quot;??_);_(@_)"/>
    <numFmt numFmtId="164" formatCode="#,##0;[Red]#,##0"/>
    <numFmt numFmtId="165" formatCode="_(* #,##0_);_(* \(#,##0\);_(* &quot;-&quot;??_);_(@_)"/>
    <numFmt numFmtId="166" formatCode="_ * #,##0_ ;_ * \-#,##0_ ;_ * &quot;-&quot;_ ;_ @_ "/>
    <numFmt numFmtId="167" formatCode="\$#,##0\ ;\(\$#,##0\)"/>
    <numFmt numFmtId="168" formatCode="0.00_)"/>
    <numFmt numFmtId="169" formatCode="_-* #,##0.00_-;\-* #,##0.00_-;_-* &quot;-&quot;??_-;_-@_-"/>
    <numFmt numFmtId="170" formatCode="_-* #,##0_-;\-* #,##0_-;_-* &quot;-&quot;_-;_-@_-"/>
    <numFmt numFmtId="171" formatCode="#,##0.00\ &quot;kr&quot;;[Red]\-#,##0.00\ &quot;kr&quot;"/>
    <numFmt numFmtId="172" formatCode="_-* #,##0\ &quot;kr&quot;_-;\-* #,##0\ &quot;kr&quot;_-;_-* &quot;-&quot;\ &quot;kr&quot;_-;_-@_-"/>
    <numFmt numFmtId="173" formatCode="#,##0\ &quot;kr&quot;;[Red]\-#,##0\ &quot;kr&quot;"/>
    <numFmt numFmtId="174" formatCode="#,##0\ &quot;kr&quot;;\-#,##0\ &quot;kr&quot;"/>
  </numFmts>
  <fonts count="64">
    <font>
      <sz val="10"/>
      <color rgb="FF000000"/>
      <name val="Arial"/>
    </font>
    <font>
      <sz val="10"/>
      <name val="Arial"/>
      <family val="2"/>
      <charset val="163"/>
    </font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Times New Roman"/>
      <family val="1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"/>
      <family val="1"/>
      <charset val="129"/>
    </font>
    <font>
      <sz val="11"/>
      <name val="??"/>
      <family val="3"/>
      <charset val="129"/>
    </font>
    <font>
      <sz val="10"/>
      <name val="?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sz val="13"/>
      <color indexed="8"/>
      <name val=".VnTime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3"/>
      <color indexed="9"/>
      <name val=".VnTime"/>
      <family val="2"/>
    </font>
    <font>
      <sz val="12"/>
      <name val="¹UAAA¼"/>
      <family val="3"/>
      <charset val="129"/>
    </font>
    <font>
      <sz val="13"/>
      <color indexed="20"/>
      <name val=".VnTime"/>
      <family val="2"/>
    </font>
    <font>
      <b/>
      <sz val="13"/>
      <color indexed="52"/>
      <name val=".VnTime"/>
      <family val="2"/>
    </font>
    <font>
      <b/>
      <sz val="13"/>
      <color indexed="9"/>
      <name val=".VnTime"/>
      <family val="2"/>
    </font>
    <font>
      <i/>
      <sz val="13"/>
      <color indexed="23"/>
      <name val=".VnTime"/>
      <family val="2"/>
    </font>
    <font>
      <sz val="13"/>
      <color indexed="17"/>
      <name val=".VnTime"/>
      <family val="2"/>
    </font>
    <font>
      <b/>
      <sz val="15"/>
      <color indexed="56"/>
      <name val=".VnTime"/>
      <family val="2"/>
    </font>
    <font>
      <b/>
      <sz val="13"/>
      <color indexed="56"/>
      <name val=".VnTime"/>
      <family val="2"/>
    </font>
    <font>
      <b/>
      <sz val="11"/>
      <color indexed="56"/>
      <name val=".VnTime"/>
      <family val="2"/>
    </font>
    <font>
      <sz val="13"/>
      <color indexed="62"/>
      <name val=".VnTime"/>
      <family val="2"/>
    </font>
    <font>
      <sz val="13"/>
      <color indexed="52"/>
      <name val=".VnTime"/>
      <family val="2"/>
    </font>
    <font>
      <sz val="13"/>
      <color indexed="60"/>
      <name val=".VnTime"/>
      <family val="2"/>
    </font>
    <font>
      <b/>
      <i/>
      <sz val="16"/>
      <name val="Helv"/>
    </font>
    <font>
      <sz val="11"/>
      <name val="–¾’©"/>
      <family val="1"/>
      <charset val="128"/>
    </font>
    <font>
      <b/>
      <sz val="13"/>
      <color indexed="63"/>
      <name val=".VnTime"/>
      <family val="2"/>
    </font>
    <font>
      <b/>
      <sz val="18"/>
      <color indexed="56"/>
      <name val="Cambria"/>
      <family val="2"/>
    </font>
    <font>
      <b/>
      <sz val="13"/>
      <color indexed="8"/>
      <name val=".VnTime"/>
      <family val="2"/>
    </font>
    <font>
      <sz val="13"/>
      <color indexed="10"/>
      <name val=".VnTime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.VnTime"/>
      <family val="2"/>
    </font>
    <font>
      <sz val="10"/>
      <name val="굴림체"/>
      <family val="3"/>
      <charset val="129"/>
    </font>
    <font>
      <sz val="12"/>
      <color theme="1"/>
      <name val="Times New Roman"/>
      <family val="2"/>
    </font>
    <font>
      <sz val="10"/>
      <name val="Arial"/>
      <charset val="163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2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5"/>
      <color indexed="56"/>
      <name val="Arial"/>
      <family val="2"/>
      <charset val="163"/>
    </font>
    <font>
      <b/>
      <sz val="13"/>
      <color indexed="56"/>
      <name val="Arial"/>
      <family val="2"/>
      <charset val="163"/>
    </font>
    <font>
      <b/>
      <sz val="11"/>
      <color indexed="56"/>
      <name val="Arial"/>
      <family val="2"/>
      <charset val="163"/>
    </font>
    <font>
      <sz val="11"/>
      <color indexed="62"/>
      <name val="Arial"/>
      <family val="2"/>
      <charset val="163"/>
    </font>
    <font>
      <sz val="11"/>
      <color indexed="52"/>
      <name val="Arial"/>
      <family val="2"/>
      <charset val="163"/>
    </font>
    <font>
      <sz val="11"/>
      <color indexed="60"/>
      <name val="Arial"/>
      <family val="2"/>
      <charset val="163"/>
    </font>
    <font>
      <b/>
      <sz val="11"/>
      <color indexed="63"/>
      <name val="Arial"/>
      <family val="2"/>
      <charset val="163"/>
    </font>
    <font>
      <b/>
      <sz val="18"/>
      <color indexed="56"/>
      <name val="Times New Roman"/>
      <family val="2"/>
      <charset val="163"/>
    </font>
    <font>
      <b/>
      <sz val="11"/>
      <color indexed="8"/>
      <name val="Arial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Calibri"/>
      <family val="2"/>
      <charset val="163"/>
      <scheme val="minor"/>
    </font>
    <font>
      <sz val="13"/>
      <name val=".VnTime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41">
    <xf numFmtId="0" fontId="0" fillId="0" borderId="0"/>
    <xf numFmtId="0" fontId="3" fillId="0" borderId="2"/>
    <xf numFmtId="0" fontId="4" fillId="0" borderId="2"/>
    <xf numFmtId="0" fontId="6" fillId="0" borderId="2"/>
    <xf numFmtId="0" fontId="7" fillId="0" borderId="2" applyFont="0" applyFill="0" applyBorder="0" applyAlignment="0" applyProtection="0"/>
    <xf numFmtId="166" fontId="8" fillId="0" borderId="2" applyFont="0" applyFill="0" applyBorder="0" applyAlignment="0" applyProtection="0"/>
    <xf numFmtId="40" fontId="7" fillId="0" borderId="2" applyFont="0" applyFill="0" applyBorder="0" applyAlignment="0" applyProtection="0"/>
    <xf numFmtId="38" fontId="7" fillId="0" borderId="2" applyFont="0" applyFill="0" applyBorder="0" applyAlignment="0" applyProtection="0"/>
    <xf numFmtId="9" fontId="9" fillId="0" borderId="2" applyFont="0" applyFill="0" applyBorder="0" applyAlignment="0" applyProtection="0"/>
    <xf numFmtId="0" fontId="10" fillId="0" borderId="2"/>
    <xf numFmtId="0" fontId="11" fillId="2" borderId="2"/>
    <xf numFmtId="0" fontId="12" fillId="2" borderId="2"/>
    <xf numFmtId="0" fontId="13" fillId="3" borderId="2" applyNumberFormat="0" applyBorder="0" applyAlignment="0" applyProtection="0"/>
    <xf numFmtId="0" fontId="13" fillId="4" borderId="2" applyNumberFormat="0" applyBorder="0" applyAlignment="0" applyProtection="0"/>
    <xf numFmtId="0" fontId="13" fillId="5" borderId="2" applyNumberFormat="0" applyBorder="0" applyAlignment="0" applyProtection="0"/>
    <xf numFmtId="0" fontId="13" fillId="6" borderId="2" applyNumberFormat="0" applyBorder="0" applyAlignment="0" applyProtection="0"/>
    <xf numFmtId="0" fontId="13" fillId="7" borderId="2" applyNumberFormat="0" applyBorder="0" applyAlignment="0" applyProtection="0"/>
    <xf numFmtId="0" fontId="13" fillId="8" borderId="2" applyNumberFormat="0" applyBorder="0" applyAlignment="0" applyProtection="0"/>
    <xf numFmtId="0" fontId="14" fillId="2" borderId="2"/>
    <xf numFmtId="0" fontId="15" fillId="0" borderId="2">
      <alignment wrapText="1"/>
    </xf>
    <xf numFmtId="0" fontId="13" fillId="9" borderId="2" applyNumberFormat="0" applyBorder="0" applyAlignment="0" applyProtection="0"/>
    <xf numFmtId="0" fontId="13" fillId="10" borderId="2" applyNumberFormat="0" applyBorder="0" applyAlignment="0" applyProtection="0"/>
    <xf numFmtId="0" fontId="13" fillId="11" borderId="2" applyNumberFormat="0" applyBorder="0" applyAlignment="0" applyProtection="0"/>
    <xf numFmtId="0" fontId="13" fillId="6" borderId="2" applyNumberFormat="0" applyBorder="0" applyAlignment="0" applyProtection="0"/>
    <xf numFmtId="0" fontId="13" fillId="9" borderId="2" applyNumberFormat="0" applyBorder="0" applyAlignment="0" applyProtection="0"/>
    <xf numFmtId="0" fontId="13" fillId="12" borderId="2" applyNumberFormat="0" applyBorder="0" applyAlignment="0" applyProtection="0"/>
    <xf numFmtId="0" fontId="16" fillId="13" borderId="2" applyNumberFormat="0" applyBorder="0" applyAlignment="0" applyProtection="0"/>
    <xf numFmtId="0" fontId="16" fillId="10" borderId="2" applyNumberFormat="0" applyBorder="0" applyAlignment="0" applyProtection="0"/>
    <xf numFmtId="0" fontId="16" fillId="11" borderId="2" applyNumberFormat="0" applyBorder="0" applyAlignment="0" applyProtection="0"/>
    <xf numFmtId="0" fontId="16" fillId="14" borderId="2" applyNumberFormat="0" applyBorder="0" applyAlignment="0" applyProtection="0"/>
    <xf numFmtId="0" fontId="16" fillId="15" borderId="2" applyNumberFormat="0" applyBorder="0" applyAlignment="0" applyProtection="0"/>
    <xf numFmtId="0" fontId="16" fillId="16" borderId="2" applyNumberFormat="0" applyBorder="0" applyAlignment="0" applyProtection="0"/>
    <xf numFmtId="0" fontId="16" fillId="17" borderId="2" applyNumberFormat="0" applyBorder="0" applyAlignment="0" applyProtection="0"/>
    <xf numFmtId="0" fontId="16" fillId="18" borderId="2" applyNumberFormat="0" applyBorder="0" applyAlignment="0" applyProtection="0"/>
    <xf numFmtId="0" fontId="16" fillId="19" borderId="2" applyNumberFormat="0" applyBorder="0" applyAlignment="0" applyProtection="0"/>
    <xf numFmtId="0" fontId="16" fillId="14" borderId="2" applyNumberFormat="0" applyBorder="0" applyAlignment="0" applyProtection="0"/>
    <xf numFmtId="0" fontId="16" fillId="15" borderId="2" applyNumberFormat="0" applyBorder="0" applyAlignment="0" applyProtection="0"/>
    <xf numFmtId="0" fontId="16" fillId="20" borderId="2" applyNumberFormat="0" applyBorder="0" applyAlignment="0" applyProtection="0"/>
    <xf numFmtId="0" fontId="17" fillId="0" borderId="2" applyFont="0" applyFill="0" applyBorder="0" applyAlignment="0" applyProtection="0"/>
    <xf numFmtId="0" fontId="17" fillId="0" borderId="2" applyFont="0" applyFill="0" applyBorder="0" applyAlignment="0" applyProtection="0"/>
    <xf numFmtId="0" fontId="17" fillId="0" borderId="2" applyFont="0" applyFill="0" applyBorder="0" applyAlignment="0" applyProtection="0"/>
    <xf numFmtId="0" fontId="17" fillId="0" borderId="2" applyFont="0" applyFill="0" applyBorder="0" applyAlignment="0" applyProtection="0"/>
    <xf numFmtId="0" fontId="18" fillId="4" borderId="2" applyNumberFormat="0" applyBorder="0" applyAlignment="0" applyProtection="0"/>
    <xf numFmtId="0" fontId="17" fillId="0" borderId="2"/>
    <xf numFmtId="0" fontId="17" fillId="0" borderId="2"/>
    <xf numFmtId="0" fontId="19" fillId="21" borderId="4" applyNumberFormat="0" applyAlignment="0" applyProtection="0"/>
    <xf numFmtId="3" fontId="6" fillId="0" borderId="2" applyFont="0" applyFill="0" applyBorder="0" applyAlignment="0" applyProtection="0"/>
    <xf numFmtId="167" fontId="6" fillId="0" borderId="2" applyFont="0" applyFill="0" applyBorder="0" applyAlignment="0" applyProtection="0"/>
    <xf numFmtId="0" fontId="20" fillId="22" borderId="5" applyNumberFormat="0" applyAlignment="0" applyProtection="0"/>
    <xf numFmtId="0" fontId="6" fillId="0" borderId="2" applyFont="0" applyFill="0" applyBorder="0" applyAlignment="0" applyProtection="0"/>
    <xf numFmtId="0" fontId="21" fillId="0" borderId="2" applyNumberFormat="0" applyFill="0" applyBorder="0" applyAlignment="0" applyProtection="0"/>
    <xf numFmtId="2" fontId="6" fillId="0" borderId="2" applyFont="0" applyFill="0" applyBorder="0" applyAlignment="0" applyProtection="0"/>
    <xf numFmtId="0" fontId="22" fillId="5" borderId="2" applyNumberFormat="0" applyBorder="0" applyAlignment="0" applyProtection="0"/>
    <xf numFmtId="0" fontId="23" fillId="0" borderId="6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2" applyNumberFormat="0" applyFill="0" applyBorder="0" applyAlignment="0" applyProtection="0"/>
    <xf numFmtId="0" fontId="26" fillId="8" borderId="4" applyNumberFormat="0" applyAlignment="0" applyProtection="0"/>
    <xf numFmtId="0" fontId="27" fillId="0" borderId="9" applyNumberFormat="0" applyFill="0" applyAlignment="0" applyProtection="0"/>
    <xf numFmtId="0" fontId="28" fillId="23" borderId="2" applyNumberFormat="0" applyBorder="0" applyAlignment="0" applyProtection="0"/>
    <xf numFmtId="168" fontId="29" fillId="0" borderId="2"/>
    <xf numFmtId="0" fontId="6" fillId="0" borderId="2"/>
    <xf numFmtId="0" fontId="6" fillId="0" borderId="2"/>
    <xf numFmtId="0" fontId="13" fillId="0" borderId="2"/>
    <xf numFmtId="0" fontId="13" fillId="24" borderId="10" applyNumberFormat="0" applyFont="0" applyAlignment="0" applyProtection="0"/>
    <xf numFmtId="169" fontId="30" fillId="0" borderId="2" applyFont="0" applyFill="0" applyBorder="0" applyAlignment="0" applyProtection="0"/>
    <xf numFmtId="170" fontId="30" fillId="0" borderId="2" applyFont="0" applyFill="0" applyBorder="0" applyAlignment="0" applyProtection="0"/>
    <xf numFmtId="0" fontId="31" fillId="21" borderId="11" applyNumberFormat="0" applyAlignment="0" applyProtection="0"/>
    <xf numFmtId="0" fontId="32" fillId="0" borderId="2" applyNumberFormat="0" applyFill="0" applyBorder="0" applyAlignment="0" applyProtection="0"/>
    <xf numFmtId="0" fontId="33" fillId="0" borderId="12" applyNumberFormat="0" applyFill="0" applyAlignment="0" applyProtection="0"/>
    <xf numFmtId="0" fontId="34" fillId="0" borderId="2" applyNumberFormat="0" applyFill="0" applyBorder="0" applyAlignment="0" applyProtection="0"/>
    <xf numFmtId="40" fontId="35" fillId="0" borderId="2" applyFont="0" applyFill="0" applyBorder="0" applyAlignment="0" applyProtection="0"/>
    <xf numFmtId="38" fontId="35" fillId="0" borderId="2" applyFont="0" applyFill="0" applyBorder="0" applyAlignment="0" applyProtection="0"/>
    <xf numFmtId="0" fontId="35" fillId="0" borderId="2" applyFont="0" applyFill="0" applyBorder="0" applyAlignment="0" applyProtection="0"/>
    <xf numFmtId="0" fontId="35" fillId="0" borderId="2" applyFont="0" applyFill="0" applyBorder="0" applyAlignment="0" applyProtection="0"/>
    <xf numFmtId="10" fontId="6" fillId="0" borderId="2" applyFont="0" applyFill="0" applyBorder="0" applyAlignment="0" applyProtection="0"/>
    <xf numFmtId="0" fontId="36" fillId="0" borderId="2"/>
    <xf numFmtId="171" fontId="37" fillId="0" borderId="2" applyFont="0" applyFill="0" applyBorder="0" applyAlignment="0" applyProtection="0"/>
    <xf numFmtId="172" fontId="37" fillId="0" borderId="2" applyFont="0" applyFill="0" applyBorder="0" applyAlignment="0" applyProtection="0"/>
    <xf numFmtId="173" fontId="37" fillId="0" borderId="2" applyFont="0" applyFill="0" applyBorder="0" applyAlignment="0" applyProtection="0"/>
    <xf numFmtId="174" fontId="37" fillId="0" borderId="2" applyFont="0" applyFill="0" applyBorder="0" applyAlignment="0" applyProtection="0"/>
    <xf numFmtId="0" fontId="38" fillId="0" borderId="2"/>
    <xf numFmtId="0" fontId="2" fillId="0" borderId="2"/>
    <xf numFmtId="0" fontId="39" fillId="0" borderId="2"/>
    <xf numFmtId="0" fontId="39" fillId="0" borderId="2"/>
    <xf numFmtId="0" fontId="3" fillId="0" borderId="2"/>
    <xf numFmtId="0" fontId="40" fillId="0" borderId="2"/>
    <xf numFmtId="0" fontId="41" fillId="3" borderId="2" applyNumberFormat="0" applyBorder="0" applyAlignment="0" applyProtection="0"/>
    <xf numFmtId="0" fontId="41" fillId="4" borderId="2" applyNumberFormat="0" applyBorder="0" applyAlignment="0" applyProtection="0"/>
    <xf numFmtId="0" fontId="41" fillId="5" borderId="2" applyNumberFormat="0" applyBorder="0" applyAlignment="0" applyProtection="0"/>
    <xf numFmtId="0" fontId="41" fillId="6" borderId="2" applyNumberFormat="0" applyBorder="0" applyAlignment="0" applyProtection="0"/>
    <xf numFmtId="0" fontId="41" fillId="7" borderId="2" applyNumberFormat="0" applyBorder="0" applyAlignment="0" applyProtection="0"/>
    <xf numFmtId="0" fontId="41" fillId="8" borderId="2" applyNumberFormat="0" applyBorder="0" applyAlignment="0" applyProtection="0"/>
    <xf numFmtId="0" fontId="41" fillId="9" borderId="2" applyNumberFormat="0" applyBorder="0" applyAlignment="0" applyProtection="0"/>
    <xf numFmtId="0" fontId="41" fillId="10" borderId="2" applyNumberFormat="0" applyBorder="0" applyAlignment="0" applyProtection="0"/>
    <xf numFmtId="0" fontId="41" fillId="11" borderId="2" applyNumberFormat="0" applyBorder="0" applyAlignment="0" applyProtection="0"/>
    <xf numFmtId="0" fontId="41" fillId="6" borderId="2" applyNumberFormat="0" applyBorder="0" applyAlignment="0" applyProtection="0"/>
    <xf numFmtId="0" fontId="41" fillId="9" borderId="2" applyNumberFormat="0" applyBorder="0" applyAlignment="0" applyProtection="0"/>
    <xf numFmtId="0" fontId="41" fillId="12" borderId="2" applyNumberFormat="0" applyBorder="0" applyAlignment="0" applyProtection="0"/>
    <xf numFmtId="0" fontId="42" fillId="13" borderId="2" applyNumberFormat="0" applyBorder="0" applyAlignment="0" applyProtection="0"/>
    <xf numFmtId="0" fontId="42" fillId="10" borderId="2" applyNumberFormat="0" applyBorder="0" applyAlignment="0" applyProtection="0"/>
    <xf numFmtId="0" fontId="42" fillId="11" borderId="2" applyNumberFormat="0" applyBorder="0" applyAlignment="0" applyProtection="0"/>
    <xf numFmtId="0" fontId="42" fillId="14" borderId="2" applyNumberFormat="0" applyBorder="0" applyAlignment="0" applyProtection="0"/>
    <xf numFmtId="0" fontId="42" fillId="15" borderId="2" applyNumberFormat="0" applyBorder="0" applyAlignment="0" applyProtection="0"/>
    <xf numFmtId="0" fontId="42" fillId="16" borderId="2" applyNumberFormat="0" applyBorder="0" applyAlignment="0" applyProtection="0"/>
    <xf numFmtId="0" fontId="42" fillId="17" borderId="2" applyNumberFormat="0" applyBorder="0" applyAlignment="0" applyProtection="0"/>
    <xf numFmtId="0" fontId="42" fillId="18" borderId="2" applyNumberFormat="0" applyBorder="0" applyAlignment="0" applyProtection="0"/>
    <xf numFmtId="0" fontId="42" fillId="19" borderId="2" applyNumberFormat="0" applyBorder="0" applyAlignment="0" applyProtection="0"/>
    <xf numFmtId="0" fontId="42" fillId="14" borderId="2" applyNumberFormat="0" applyBorder="0" applyAlignment="0" applyProtection="0"/>
    <xf numFmtId="0" fontId="42" fillId="15" borderId="2" applyNumberFormat="0" applyBorder="0" applyAlignment="0" applyProtection="0"/>
    <xf numFmtId="0" fontId="42" fillId="20" borderId="2" applyNumberFormat="0" applyBorder="0" applyAlignment="0" applyProtection="0"/>
    <xf numFmtId="0" fontId="43" fillId="4" borderId="2" applyNumberFormat="0" applyBorder="0" applyAlignment="0" applyProtection="0"/>
    <xf numFmtId="0" fontId="44" fillId="21" borderId="4" applyNumberFormat="0" applyAlignment="0" applyProtection="0"/>
    <xf numFmtId="0" fontId="45" fillId="22" borderId="5" applyNumberFormat="0" applyAlignment="0" applyProtection="0"/>
    <xf numFmtId="0" fontId="46" fillId="0" borderId="2" applyNumberFormat="0" applyFill="0" applyBorder="0" applyAlignment="0" applyProtection="0"/>
    <xf numFmtId="0" fontId="47" fillId="5" borderId="2" applyNumberFormat="0" applyBorder="0" applyAlignment="0" applyProtection="0"/>
    <xf numFmtId="0" fontId="48" fillId="0" borderId="6" applyNumberFormat="0" applyFill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0" fillId="0" borderId="2" applyNumberFormat="0" applyFill="0" applyBorder="0" applyAlignment="0" applyProtection="0"/>
    <xf numFmtId="0" fontId="51" fillId="8" borderId="4" applyNumberFormat="0" applyAlignment="0" applyProtection="0"/>
    <xf numFmtId="0" fontId="52" fillId="0" borderId="9" applyNumberFormat="0" applyFill="0" applyAlignment="0" applyProtection="0"/>
    <xf numFmtId="0" fontId="53" fillId="23" borderId="2" applyNumberFormat="0" applyBorder="0" applyAlignment="0" applyProtection="0"/>
    <xf numFmtId="0" fontId="6" fillId="0" borderId="2"/>
    <xf numFmtId="0" fontId="1" fillId="24" borderId="10" applyNumberFormat="0" applyFont="0" applyAlignment="0" applyProtection="0"/>
    <xf numFmtId="0" fontId="54" fillId="21" borderId="11" applyNumberFormat="0" applyAlignment="0" applyProtection="0"/>
    <xf numFmtId="9" fontId="1" fillId="0" borderId="2" applyFont="0" applyFill="0" applyBorder="0" applyAlignment="0" applyProtection="0"/>
    <xf numFmtId="0" fontId="55" fillId="0" borderId="2" applyNumberFormat="0" applyFill="0" applyBorder="0" applyAlignment="0" applyProtection="0"/>
    <xf numFmtId="0" fontId="56" fillId="0" borderId="12" applyNumberFormat="0" applyFill="0" applyAlignment="0" applyProtection="0"/>
    <xf numFmtId="0" fontId="57" fillId="0" borderId="2" applyNumberFormat="0" applyFill="0" applyBorder="0" applyAlignment="0" applyProtection="0"/>
    <xf numFmtId="0" fontId="3" fillId="0" borderId="2"/>
    <xf numFmtId="0" fontId="2" fillId="0" borderId="2"/>
    <xf numFmtId="0" fontId="3" fillId="0" borderId="2"/>
    <xf numFmtId="0" fontId="2" fillId="0" borderId="2"/>
    <xf numFmtId="0" fontId="3" fillId="0" borderId="2"/>
    <xf numFmtId="0" fontId="58" fillId="0" borderId="2"/>
    <xf numFmtId="0" fontId="58" fillId="0" borderId="2"/>
    <xf numFmtId="0" fontId="3" fillId="0" borderId="2"/>
    <xf numFmtId="0" fontId="59" fillId="0" borderId="2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4">
    <xf numFmtId="0" fontId="0" fillId="0" borderId="0" xfId="0" applyFont="1" applyAlignment="1"/>
    <xf numFmtId="164" fontId="60" fillId="0" borderId="3" xfId="131" applyNumberFormat="1" applyFont="1" applyFill="1" applyBorder="1" applyAlignment="1">
      <alignment horizontal="left" vertical="center" wrapText="1"/>
    </xf>
    <xf numFmtId="0" fontId="60" fillId="0" borderId="3" xfId="131" applyFont="1" applyFill="1" applyBorder="1" applyAlignment="1">
      <alignment vertical="center" wrapText="1"/>
    </xf>
    <xf numFmtId="1" fontId="5" fillId="0" borderId="3" xfId="0" applyNumberFormat="1" applyFont="1" applyFill="1" applyBorder="1" applyAlignment="1">
      <alignment vertical="center" wrapText="1"/>
    </xf>
    <xf numFmtId="49" fontId="62" fillId="0" borderId="3" xfId="0" applyNumberFormat="1" applyFont="1" applyFill="1" applyBorder="1" applyAlignment="1" applyProtection="1">
      <alignment horizontal="right" vertical="center"/>
      <protection locked="0"/>
    </xf>
    <xf numFmtId="3" fontId="62" fillId="0" borderId="3" xfId="0" applyNumberFormat="1" applyFont="1" applyFill="1" applyBorder="1" applyAlignment="1">
      <alignment vertical="center"/>
    </xf>
    <xf numFmtId="0" fontId="62" fillId="0" borderId="1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vertical="center" wrapText="1"/>
    </xf>
    <xf numFmtId="0" fontId="62" fillId="0" borderId="15" xfId="0" applyFont="1" applyFill="1" applyBorder="1" applyAlignment="1">
      <alignment vertical="center" wrapText="1"/>
    </xf>
    <xf numFmtId="0" fontId="62" fillId="0" borderId="3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2" fillId="0" borderId="13" xfId="0" applyFont="1" applyFill="1" applyBorder="1" applyAlignment="1">
      <alignment horizontal="center" vertical="center" wrapText="1"/>
    </xf>
    <xf numFmtId="164" fontId="62" fillId="0" borderId="13" xfId="0" applyNumberFormat="1" applyFont="1" applyFill="1" applyBorder="1" applyAlignment="1">
      <alignment horizontal="left" vertical="center" wrapText="1"/>
    </xf>
    <xf numFmtId="0" fontId="62" fillId="0" borderId="13" xfId="0" applyFont="1" applyFill="1" applyBorder="1" applyAlignment="1">
      <alignment vertical="center" wrapText="1"/>
    </xf>
    <xf numFmtId="0" fontId="62" fillId="0" borderId="16" xfId="0" applyFont="1" applyFill="1" applyBorder="1" applyAlignment="1">
      <alignment vertical="center" wrapText="1"/>
    </xf>
    <xf numFmtId="0" fontId="62" fillId="0" borderId="3" xfId="0" applyFont="1" applyFill="1" applyBorder="1" applyAlignment="1">
      <alignment vertical="center"/>
    </xf>
    <xf numFmtId="165" fontId="62" fillId="0" borderId="3" xfId="0" applyNumberFormat="1" applyFont="1" applyFill="1" applyBorder="1" applyAlignment="1">
      <alignment vertical="center"/>
    </xf>
    <xf numFmtId="0" fontId="62" fillId="0" borderId="0" xfId="0" applyFont="1" applyFill="1" applyAlignment="1">
      <alignment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0" fontId="60" fillId="0" borderId="3" xfId="0" applyFont="1" applyFill="1" applyBorder="1" applyAlignment="1">
      <alignment vertical="center"/>
    </xf>
    <xf numFmtId="0" fontId="60" fillId="0" borderId="17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165" fontId="5" fillId="0" borderId="3" xfId="140" applyNumberFormat="1" applyFont="1" applyFill="1" applyBorder="1" applyAlignment="1">
      <alignment vertical="center"/>
    </xf>
    <xf numFmtId="164" fontId="5" fillId="0" borderId="3" xfId="0" applyNumberFormat="1" applyFont="1" applyFill="1" applyBorder="1" applyAlignment="1">
      <alignment horizontal="left" vertical="center" wrapText="1"/>
    </xf>
    <xf numFmtId="0" fontId="60" fillId="0" borderId="3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61" fillId="0" borderId="3" xfId="0" applyFont="1" applyFill="1" applyBorder="1" applyAlignment="1">
      <alignment vertical="center"/>
    </xf>
    <xf numFmtId="0" fontId="61" fillId="0" borderId="17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63" fillId="0" borderId="3" xfId="0" applyFont="1" applyFill="1" applyBorder="1" applyAlignment="1">
      <alignment vertical="center"/>
    </xf>
    <xf numFmtId="0" fontId="63" fillId="0" borderId="17" xfId="0" applyFont="1" applyFill="1" applyBorder="1" applyAlignment="1">
      <alignment vertical="center"/>
    </xf>
    <xf numFmtId="164" fontId="5" fillId="0" borderId="3" xfId="82" applyNumberFormat="1" applyFont="1" applyFill="1" applyBorder="1" applyAlignment="1">
      <alignment horizontal="left" vertical="center" wrapText="1"/>
    </xf>
    <xf numFmtId="0" fontId="5" fillId="0" borderId="3" xfId="82" applyFont="1" applyFill="1" applyBorder="1" applyAlignment="1">
      <alignment vertical="center" wrapText="1"/>
    </xf>
    <xf numFmtId="0" fontId="5" fillId="0" borderId="17" xfId="82" applyFont="1" applyFill="1" applyBorder="1" applyAlignment="1">
      <alignment vertical="center" wrapText="1"/>
    </xf>
    <xf numFmtId="0" fontId="5" fillId="0" borderId="3" xfId="86" applyFont="1" applyFill="1" applyBorder="1" applyAlignment="1">
      <alignment vertical="center"/>
    </xf>
    <xf numFmtId="0" fontId="5" fillId="0" borderId="17" xfId="86" applyFont="1" applyFill="1" applyBorder="1" applyAlignment="1">
      <alignment vertical="center"/>
    </xf>
    <xf numFmtId="164" fontId="60" fillId="0" borderId="3" xfId="133" applyNumberFormat="1" applyFont="1" applyFill="1" applyBorder="1" applyAlignment="1">
      <alignment horizontal="left" vertical="center" wrapText="1"/>
    </xf>
    <xf numFmtId="0" fontId="60" fillId="0" borderId="3" xfId="133" applyFont="1" applyFill="1" applyBorder="1" applyAlignment="1">
      <alignment vertical="center" wrapText="1"/>
    </xf>
    <xf numFmtId="0" fontId="5" fillId="0" borderId="17" xfId="133" applyFont="1" applyFill="1" applyBorder="1" applyAlignment="1">
      <alignment vertical="center" wrapText="1"/>
    </xf>
    <xf numFmtId="0" fontId="60" fillId="0" borderId="2" xfId="133" applyFont="1" applyFill="1" applyAlignment="1">
      <alignment vertical="center"/>
    </xf>
    <xf numFmtId="0" fontId="62" fillId="0" borderId="3" xfId="63" applyNumberFormat="1" applyFont="1" applyFill="1" applyBorder="1" applyAlignment="1">
      <alignment vertical="center"/>
    </xf>
    <xf numFmtId="3" fontId="62" fillId="0" borderId="3" xfId="63" applyNumberFormat="1" applyFont="1" applyFill="1" applyBorder="1" applyAlignment="1">
      <alignment vertical="center"/>
    </xf>
    <xf numFmtId="3" fontId="62" fillId="0" borderId="17" xfId="63" applyNumberFormat="1" applyFont="1" applyFill="1" applyBorder="1" applyAlignment="1">
      <alignment vertical="center"/>
    </xf>
    <xf numFmtId="0" fontId="5" fillId="0" borderId="3" xfId="138" applyFont="1" applyFill="1" applyBorder="1" applyAlignment="1">
      <alignment vertical="center" wrapText="1"/>
    </xf>
    <xf numFmtId="0" fontId="5" fillId="0" borderId="17" xfId="138" applyFont="1" applyFill="1" applyBorder="1" applyAlignment="1">
      <alignment vertical="center" wrapText="1"/>
    </xf>
    <xf numFmtId="0" fontId="61" fillId="0" borderId="3" xfId="0" quotePrefix="1" applyFont="1" applyFill="1" applyBorder="1" applyAlignment="1">
      <alignment vertical="center"/>
    </xf>
    <xf numFmtId="0" fontId="61" fillId="0" borderId="17" xfId="0" quotePrefix="1" applyFont="1" applyFill="1" applyBorder="1" applyAlignment="1">
      <alignment vertical="center"/>
    </xf>
    <xf numFmtId="1" fontId="5" fillId="0" borderId="17" xfId="139" applyNumberFormat="1" applyFont="1" applyFill="1" applyBorder="1" applyAlignment="1">
      <alignment vertical="center" wrapText="1"/>
    </xf>
    <xf numFmtId="0" fontId="60" fillId="0" borderId="3" xfId="0" applyFont="1" applyFill="1" applyBorder="1" applyAlignment="1">
      <alignment horizontal="right" vertical="center"/>
    </xf>
    <xf numFmtId="0" fontId="60" fillId="0" borderId="17" xfId="0" applyFont="1" applyFill="1" applyBorder="1" applyAlignment="1">
      <alignment horizontal="right" vertical="center"/>
    </xf>
    <xf numFmtId="0" fontId="60" fillId="0" borderId="3" xfId="130" applyFont="1" applyFill="1" applyBorder="1" applyAlignment="1">
      <alignment vertical="center"/>
    </xf>
    <xf numFmtId="0" fontId="60" fillId="0" borderId="17" xfId="130" applyFont="1" applyFill="1" applyBorder="1" applyAlignment="1">
      <alignment vertical="center"/>
    </xf>
    <xf numFmtId="164" fontId="62" fillId="0" borderId="3" xfId="0" applyNumberFormat="1" applyFont="1" applyFill="1" applyBorder="1" applyAlignment="1">
      <alignment horizontal="left" vertical="center" wrapText="1"/>
    </xf>
    <xf numFmtId="0" fontId="62" fillId="0" borderId="3" xfId="0" applyFont="1" applyFill="1" applyBorder="1" applyAlignment="1">
      <alignment vertical="center" wrapText="1"/>
    </xf>
    <xf numFmtId="0" fontId="62" fillId="0" borderId="17" xfId="0" applyFont="1" applyFill="1" applyBorder="1" applyAlignment="1">
      <alignment vertical="center" wrapText="1"/>
    </xf>
    <xf numFmtId="0" fontId="60" fillId="0" borderId="3" xfId="1" applyFont="1" applyFill="1" applyBorder="1" applyAlignment="1">
      <alignment vertical="center"/>
    </xf>
    <xf numFmtId="0" fontId="60" fillId="0" borderId="17" xfId="1" applyFont="1" applyFill="1" applyBorder="1" applyAlignment="1">
      <alignment vertical="center"/>
    </xf>
    <xf numFmtId="0" fontId="60" fillId="0" borderId="3" xfId="137" applyFont="1" applyFill="1" applyBorder="1" applyAlignment="1">
      <alignment vertical="center"/>
    </xf>
    <xf numFmtId="0" fontId="60" fillId="0" borderId="3" xfId="84" applyFont="1" applyFill="1" applyBorder="1" applyAlignment="1">
      <alignment vertical="center"/>
    </xf>
    <xf numFmtId="0" fontId="60" fillId="0" borderId="3" xfId="84" quotePrefix="1" applyFont="1" applyFill="1" applyBorder="1" applyAlignment="1">
      <alignment vertical="center"/>
    </xf>
    <xf numFmtId="0" fontId="60" fillId="0" borderId="17" xfId="83" quotePrefix="1" applyFont="1" applyFill="1" applyBorder="1" applyAlignment="1">
      <alignment vertical="center"/>
    </xf>
    <xf numFmtId="0" fontId="60" fillId="0" borderId="3" xfId="134" applyFont="1" applyFill="1" applyBorder="1" applyAlignment="1">
      <alignment vertical="center"/>
    </xf>
    <xf numFmtId="164" fontId="62" fillId="0" borderId="3" xfId="0" applyNumberFormat="1" applyFont="1" applyFill="1" applyBorder="1" applyAlignment="1">
      <alignment horizontal="center" vertical="center" wrapText="1"/>
    </xf>
    <xf numFmtId="0" fontId="60" fillId="0" borderId="3" xfId="135" applyFont="1" applyFill="1" applyBorder="1" applyAlignment="1">
      <alignment vertical="center"/>
    </xf>
    <xf numFmtId="0" fontId="60" fillId="0" borderId="3" xfId="136" applyFont="1" applyFill="1" applyBorder="1" applyAlignment="1">
      <alignment vertical="center"/>
    </xf>
    <xf numFmtId="0" fontId="60" fillId="0" borderId="3" xfId="132" applyFont="1" applyFill="1" applyBorder="1" applyAlignment="1">
      <alignment vertical="center"/>
    </xf>
    <xf numFmtId="0" fontId="60" fillId="0" borderId="3" xfId="85" applyFont="1" applyFill="1" applyBorder="1" applyAlignment="1">
      <alignment vertical="center"/>
    </xf>
    <xf numFmtId="0" fontId="60" fillId="0" borderId="17" xfId="85" applyFont="1" applyFill="1" applyBorder="1" applyAlignment="1">
      <alignment vertical="center"/>
    </xf>
    <xf numFmtId="0" fontId="60" fillId="0" borderId="3" xfId="2" applyFont="1" applyFill="1" applyBorder="1" applyAlignment="1">
      <alignment vertical="center" wrapText="1"/>
    </xf>
    <xf numFmtId="3" fontId="5" fillId="0" borderId="17" xfId="2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right" vertical="center"/>
    </xf>
    <xf numFmtId="3" fontId="5" fillId="0" borderId="3" xfId="0" applyNumberFormat="1" applyFont="1" applyFill="1" applyBorder="1" applyAlignment="1">
      <alignment horizontal="right" vertical="center"/>
    </xf>
    <xf numFmtId="165" fontId="62" fillId="0" borderId="3" xfId="140" applyNumberFormat="1" applyFont="1" applyFill="1" applyBorder="1" applyAlignment="1">
      <alignment vertical="center"/>
    </xf>
    <xf numFmtId="0" fontId="62" fillId="0" borderId="14" xfId="0" applyFont="1" applyFill="1" applyBorder="1" applyAlignment="1">
      <alignment horizontal="center" vertical="center" wrapText="1"/>
    </xf>
    <xf numFmtId="0" fontId="62" fillId="0" borderId="14" xfId="0" applyFont="1" applyFill="1" applyBorder="1" applyAlignment="1">
      <alignment vertical="center" wrapText="1"/>
    </xf>
    <xf numFmtId="0" fontId="62" fillId="0" borderId="18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65" fontId="5" fillId="0" borderId="0" xfId="140" applyNumberFormat="1" applyFont="1" applyFill="1" applyAlignment="1">
      <alignment vertical="center"/>
    </xf>
    <xf numFmtId="0" fontId="60" fillId="0" borderId="3" xfId="133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2" fillId="0" borderId="2" xfId="0" applyFont="1" applyFill="1" applyBorder="1" applyAlignment="1">
      <alignment horizontal="center" vertical="top" wrapText="1"/>
    </xf>
    <xf numFmtId="0" fontId="6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</cellXfs>
  <cellStyles count="141">
    <cellStyle name="??" xfId="3"/>
    <cellStyle name="?? [0.00]_PRODUCT DETAIL Q1" xfId="4"/>
    <cellStyle name="?? [0]_??" xfId="5"/>
    <cellStyle name="???? [0.00]_PRODUCT DETAIL Q1" xfId="6"/>
    <cellStyle name="????_PRODUCT DETAIL Q1" xfId="7"/>
    <cellStyle name="???_???" xfId="8"/>
    <cellStyle name="??_(????)??????" xfId="9"/>
    <cellStyle name="1" xfId="10"/>
    <cellStyle name="2" xfId="11"/>
    <cellStyle name="20% - Accent1 2" xfId="12"/>
    <cellStyle name="20% - Accent1 3" xfId="87"/>
    <cellStyle name="20% - Accent2 2" xfId="13"/>
    <cellStyle name="20% - Accent2 3" xfId="88"/>
    <cellStyle name="20% - Accent3 2" xfId="14"/>
    <cellStyle name="20% - Accent3 3" xfId="89"/>
    <cellStyle name="20% - Accent4 2" xfId="15"/>
    <cellStyle name="20% - Accent4 3" xfId="90"/>
    <cellStyle name="20% - Accent5 2" xfId="16"/>
    <cellStyle name="20% - Accent5 3" xfId="91"/>
    <cellStyle name="20% - Accent6 2" xfId="17"/>
    <cellStyle name="20% - Accent6 3" xfId="92"/>
    <cellStyle name="3" xfId="18"/>
    <cellStyle name="4" xfId="19"/>
    <cellStyle name="40% - Accent1 2" xfId="20"/>
    <cellStyle name="40% - Accent1 3" xfId="93"/>
    <cellStyle name="40% - Accent2 2" xfId="21"/>
    <cellStyle name="40% - Accent2 3" xfId="94"/>
    <cellStyle name="40% - Accent3 2" xfId="22"/>
    <cellStyle name="40% - Accent3 3" xfId="95"/>
    <cellStyle name="40% - Accent4 2" xfId="23"/>
    <cellStyle name="40% - Accent4 3" xfId="96"/>
    <cellStyle name="40% - Accent5 2" xfId="24"/>
    <cellStyle name="40% - Accent5 3" xfId="97"/>
    <cellStyle name="40% - Accent6 2" xfId="25"/>
    <cellStyle name="40% - Accent6 3" xfId="98"/>
    <cellStyle name="60% - Accent1 2" xfId="26"/>
    <cellStyle name="60% - Accent1 3" xfId="99"/>
    <cellStyle name="60% - Accent2 2" xfId="27"/>
    <cellStyle name="60% - Accent2 3" xfId="100"/>
    <cellStyle name="60% - Accent3 2" xfId="28"/>
    <cellStyle name="60% - Accent3 3" xfId="101"/>
    <cellStyle name="60% - Accent4 2" xfId="29"/>
    <cellStyle name="60% - Accent4 3" xfId="102"/>
    <cellStyle name="60% - Accent5 2" xfId="30"/>
    <cellStyle name="60% - Accent5 3" xfId="103"/>
    <cellStyle name="60% - Accent6 2" xfId="31"/>
    <cellStyle name="60% - Accent6 3" xfId="104"/>
    <cellStyle name="Accent1 2" xfId="32"/>
    <cellStyle name="Accent1 3" xfId="105"/>
    <cellStyle name="Accent2 2" xfId="33"/>
    <cellStyle name="Accent2 3" xfId="106"/>
    <cellStyle name="Accent3 2" xfId="34"/>
    <cellStyle name="Accent3 3" xfId="107"/>
    <cellStyle name="Accent4 2" xfId="35"/>
    <cellStyle name="Accent4 3" xfId="108"/>
    <cellStyle name="Accent5 2" xfId="36"/>
    <cellStyle name="Accent5 3" xfId="109"/>
    <cellStyle name="Accent6 2" xfId="37"/>
    <cellStyle name="Accent6 3" xfId="110"/>
    <cellStyle name="AeE­ [0]_INQUIRY ¿µ¾÷AßAø " xfId="38"/>
    <cellStyle name="AeE­_INQUIRY ¿µ¾÷AßAø " xfId="39"/>
    <cellStyle name="AÞ¸¶ [0]_INQUIRY ¿?¾÷AßAø " xfId="40"/>
    <cellStyle name="AÞ¸¶_INQUIRY ¿?¾÷AßAø " xfId="41"/>
    <cellStyle name="Bad 2" xfId="42"/>
    <cellStyle name="Bad 3" xfId="111"/>
    <cellStyle name="C?AØ_¿?¾÷CoE² " xfId="43"/>
    <cellStyle name="C￥AØ_¿μ¾÷CoE² " xfId="44"/>
    <cellStyle name="Calculation 2" xfId="45"/>
    <cellStyle name="Calculation 3" xfId="112"/>
    <cellStyle name="Check Cell 2" xfId="48"/>
    <cellStyle name="Check Cell 3" xfId="113"/>
    <cellStyle name="Comma" xfId="140" builtinId="3"/>
    <cellStyle name="Comma0" xfId="46"/>
    <cellStyle name="Currency0" xfId="47"/>
    <cellStyle name="Date" xfId="49"/>
    <cellStyle name="Explanatory Text 2" xfId="50"/>
    <cellStyle name="Explanatory Text 3" xfId="114"/>
    <cellStyle name="Fixed" xfId="51"/>
    <cellStyle name="Good 2" xfId="52"/>
    <cellStyle name="Good 3" xfId="115"/>
    <cellStyle name="Heading 1 2" xfId="53"/>
    <cellStyle name="Heading 1 3" xfId="116"/>
    <cellStyle name="Heading 2 2" xfId="54"/>
    <cellStyle name="Heading 2 3" xfId="117"/>
    <cellStyle name="Heading 3 2" xfId="55"/>
    <cellStyle name="Heading 3 3" xfId="118"/>
    <cellStyle name="Heading 4 2" xfId="56"/>
    <cellStyle name="Heading 4 3" xfId="119"/>
    <cellStyle name="Input 2" xfId="57"/>
    <cellStyle name="Input 3" xfId="120"/>
    <cellStyle name="Linked Cell 2" xfId="58"/>
    <cellStyle name="Linked Cell 3" xfId="121"/>
    <cellStyle name="Neutral 2" xfId="59"/>
    <cellStyle name="Neutral 3" xfId="122"/>
    <cellStyle name="Normal" xfId="0" builtinId="0"/>
    <cellStyle name="Normal - Style1" xfId="60"/>
    <cellStyle name="Normal 10" xfId="86"/>
    <cellStyle name="Normal 11" xfId="130"/>
    <cellStyle name="Normal 12" xfId="131"/>
    <cellStyle name="Normal 13" xfId="132"/>
    <cellStyle name="Normal 14" xfId="133"/>
    <cellStyle name="Normal 15" xfId="134"/>
    <cellStyle name="Normal 16" xfId="135"/>
    <cellStyle name="Normal 17" xfId="136"/>
    <cellStyle name="Normal 18" xfId="137"/>
    <cellStyle name="Normal 2" xfId="1"/>
    <cellStyle name="Normal 2 2" xfId="123"/>
    <cellStyle name="Normal 3" xfId="2"/>
    <cellStyle name="Normal 4" xfId="82"/>
    <cellStyle name="Normal 5" xfId="61"/>
    <cellStyle name="Normal 6" xfId="83"/>
    <cellStyle name="Normal 7" xfId="62"/>
    <cellStyle name="Normal 8" xfId="84"/>
    <cellStyle name="Normal 9" xfId="85"/>
    <cellStyle name="Normal_Bảng lương năm 2015" xfId="138"/>
    <cellStyle name="Normal_Sheet1" xfId="63"/>
    <cellStyle name="Note 2" xfId="64"/>
    <cellStyle name="Note 3" xfId="124"/>
    <cellStyle name="Œ…‹æØ‚è [0.00]_††††† " xfId="65"/>
    <cellStyle name="Œ…‹æØ‚è_††††† " xfId="66"/>
    <cellStyle name="Output 2" xfId="67"/>
    <cellStyle name="Output 3" xfId="125"/>
    <cellStyle name="Percent" xfId="139" builtinId="5"/>
    <cellStyle name="Percent 2" xfId="126"/>
    <cellStyle name="Title 2" xfId="68"/>
    <cellStyle name="Title 3" xfId="127"/>
    <cellStyle name="Total 2" xfId="69"/>
    <cellStyle name="Total 3" xfId="128"/>
    <cellStyle name="Warning Text 2" xfId="70"/>
    <cellStyle name="Warning Text 3" xfId="129"/>
    <cellStyle name="똿뗦먛귟 [0.00]_PRODUCT DETAIL Q1" xfId="71"/>
    <cellStyle name="똿뗦먛귟_PRODUCT DETAIL Q1" xfId="72"/>
    <cellStyle name="믅됞 [0.00]_PRODUCT DETAIL Q1" xfId="73"/>
    <cellStyle name="믅됞_PRODUCT DETAIL Q1" xfId="74"/>
    <cellStyle name="백분율_HOBONG" xfId="75"/>
    <cellStyle name="뷭?_BOOKSHIP" xfId="76"/>
    <cellStyle name="콤마 [0]_1202" xfId="77"/>
    <cellStyle name="콤마_1202" xfId="78"/>
    <cellStyle name="통화 [0]_1202" xfId="79"/>
    <cellStyle name="통화_1202" xfId="80"/>
    <cellStyle name="표준_(정보부문)월별인원계획" xfId="8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W985"/>
  <sheetViews>
    <sheetView tabSelected="1" topLeftCell="A58" workbookViewId="0">
      <selection activeCell="B66" sqref="B66"/>
    </sheetView>
  </sheetViews>
  <sheetFormatPr defaultRowHeight="15" customHeight="1"/>
  <cols>
    <col min="1" max="1" width="7" style="11" customWidth="1"/>
    <col min="2" max="2" width="39.28515625" style="11" customWidth="1"/>
    <col min="3" max="3" width="18.7109375" style="11" hidden="1" customWidth="1"/>
    <col min="4" max="4" width="20" style="11" hidden="1" customWidth="1"/>
    <col min="5" max="5" width="19.5703125" style="11" hidden="1" customWidth="1"/>
    <col min="6" max="6" width="9.85546875" style="11" hidden="1" customWidth="1"/>
    <col min="7" max="7" width="19.85546875" style="11" customWidth="1"/>
    <col min="8" max="8" width="18.42578125" style="11" customWidth="1"/>
    <col min="9" max="9" width="21.85546875" style="11" customWidth="1"/>
    <col min="10" max="22" width="8" style="11" customWidth="1"/>
    <col min="23" max="16384" width="9.140625" style="11"/>
  </cols>
  <sheetData>
    <row r="1" spans="1:22" ht="57" customHeight="1">
      <c r="A1" s="81" t="s">
        <v>80</v>
      </c>
      <c r="B1" s="81"/>
      <c r="C1" s="81"/>
      <c r="D1" s="81"/>
      <c r="E1" s="81"/>
      <c r="F1" s="81"/>
      <c r="G1" s="81"/>
      <c r="H1" s="81"/>
    </row>
    <row r="2" spans="1:22" ht="31.5">
      <c r="A2" s="6" t="s">
        <v>0</v>
      </c>
      <c r="B2" s="6" t="s">
        <v>1</v>
      </c>
      <c r="C2" s="7" t="s">
        <v>2</v>
      </c>
      <c r="D2" s="7" t="s">
        <v>3</v>
      </c>
      <c r="E2" s="8" t="s">
        <v>4</v>
      </c>
      <c r="F2" s="9" t="s">
        <v>15</v>
      </c>
      <c r="G2" s="9" t="s">
        <v>81</v>
      </c>
      <c r="H2" s="9" t="s">
        <v>5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19.5" customHeight="1">
      <c r="A3" s="12" t="s">
        <v>6</v>
      </c>
      <c r="B3" s="13" t="s">
        <v>7</v>
      </c>
      <c r="C3" s="14">
        <f>SUM(C4:C28)</f>
        <v>596</v>
      </c>
      <c r="D3" s="14">
        <f t="shared" ref="D3:E3" si="0">SUM(D4:D28)</f>
        <v>25</v>
      </c>
      <c r="E3" s="15">
        <f t="shared" si="0"/>
        <v>114</v>
      </c>
      <c r="F3" s="16"/>
      <c r="G3" s="17">
        <f>SUM(G4:G28)</f>
        <v>147600000</v>
      </c>
      <c r="H3" s="16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.75">
      <c r="A4" s="19">
        <v>1</v>
      </c>
      <c r="B4" s="20" t="s">
        <v>38</v>
      </c>
      <c r="C4" s="20">
        <v>20</v>
      </c>
      <c r="D4" s="20">
        <v>4</v>
      </c>
      <c r="E4" s="21">
        <v>5</v>
      </c>
      <c r="F4" s="22">
        <f>+E4+D4+C4</f>
        <v>29</v>
      </c>
      <c r="G4" s="23">
        <f>+F4*200000</f>
        <v>5800000</v>
      </c>
      <c r="H4" s="22"/>
    </row>
    <row r="5" spans="1:22" ht="15.75">
      <c r="A5" s="19">
        <v>2</v>
      </c>
      <c r="B5" s="24" t="s">
        <v>39</v>
      </c>
      <c r="C5" s="25">
        <v>18</v>
      </c>
      <c r="D5" s="25">
        <v>2</v>
      </c>
      <c r="E5" s="26">
        <v>4</v>
      </c>
      <c r="F5" s="22">
        <f t="shared" ref="F5:F68" si="1">+E5+D5+C5</f>
        <v>24</v>
      </c>
      <c r="G5" s="23">
        <f t="shared" ref="G5:G68" si="2">+F5*200000</f>
        <v>4800000</v>
      </c>
      <c r="H5" s="22"/>
    </row>
    <row r="6" spans="1:22" ht="15.75">
      <c r="A6" s="19">
        <v>3</v>
      </c>
      <c r="B6" s="24" t="s">
        <v>40</v>
      </c>
      <c r="C6" s="27">
        <v>29</v>
      </c>
      <c r="D6" s="27">
        <v>0</v>
      </c>
      <c r="E6" s="28">
        <v>5</v>
      </c>
      <c r="F6" s="22">
        <f t="shared" si="1"/>
        <v>34</v>
      </c>
      <c r="G6" s="23">
        <f t="shared" si="2"/>
        <v>6800000</v>
      </c>
      <c r="H6" s="22"/>
    </row>
    <row r="7" spans="1:22" ht="15.75">
      <c r="A7" s="19">
        <v>4</v>
      </c>
      <c r="B7" s="24" t="s">
        <v>41</v>
      </c>
      <c r="C7" s="29">
        <v>15</v>
      </c>
      <c r="D7" s="29">
        <v>2</v>
      </c>
      <c r="E7" s="26">
        <v>3</v>
      </c>
      <c r="F7" s="22">
        <f t="shared" si="1"/>
        <v>20</v>
      </c>
      <c r="G7" s="23">
        <f t="shared" si="2"/>
        <v>4000000</v>
      </c>
      <c r="H7" s="22"/>
    </row>
    <row r="8" spans="1:22" ht="15.75">
      <c r="A8" s="19">
        <v>5</v>
      </c>
      <c r="B8" s="30" t="s">
        <v>42</v>
      </c>
      <c r="C8" s="30">
        <v>18</v>
      </c>
      <c r="D8" s="30">
        <v>1</v>
      </c>
      <c r="E8" s="31">
        <v>3</v>
      </c>
      <c r="F8" s="22">
        <f t="shared" si="1"/>
        <v>22</v>
      </c>
      <c r="G8" s="23">
        <f t="shared" si="2"/>
        <v>4400000</v>
      </c>
      <c r="H8" s="22"/>
    </row>
    <row r="9" spans="1:22" ht="15.75">
      <c r="A9" s="19">
        <v>6</v>
      </c>
      <c r="B9" s="24" t="s">
        <v>43</v>
      </c>
      <c r="C9" s="29">
        <v>25</v>
      </c>
      <c r="D9" s="29">
        <v>1</v>
      </c>
      <c r="E9" s="26">
        <v>4</v>
      </c>
      <c r="F9" s="22">
        <f t="shared" si="1"/>
        <v>30</v>
      </c>
      <c r="G9" s="23">
        <f t="shared" si="2"/>
        <v>6000000</v>
      </c>
      <c r="H9" s="22"/>
    </row>
    <row r="10" spans="1:22" ht="15.75">
      <c r="A10" s="19">
        <v>7</v>
      </c>
      <c r="B10" s="24" t="s">
        <v>44</v>
      </c>
      <c r="C10" s="29">
        <v>35</v>
      </c>
      <c r="D10" s="29"/>
      <c r="E10" s="26">
        <v>8</v>
      </c>
      <c r="F10" s="22">
        <f t="shared" si="1"/>
        <v>43</v>
      </c>
      <c r="G10" s="23">
        <f t="shared" si="2"/>
        <v>8600000</v>
      </c>
      <c r="H10" s="22"/>
    </row>
    <row r="11" spans="1:22" ht="15.75">
      <c r="A11" s="19">
        <v>8</v>
      </c>
      <c r="B11" s="24" t="s">
        <v>45</v>
      </c>
      <c r="C11" s="29">
        <v>31</v>
      </c>
      <c r="D11" s="29">
        <v>0</v>
      </c>
      <c r="E11" s="26">
        <v>6</v>
      </c>
      <c r="F11" s="22">
        <f t="shared" si="1"/>
        <v>37</v>
      </c>
      <c r="G11" s="23">
        <f t="shared" si="2"/>
        <v>7400000</v>
      </c>
      <c r="H11" s="22"/>
    </row>
    <row r="12" spans="1:22" ht="15.75">
      <c r="A12" s="19">
        <v>9</v>
      </c>
      <c r="B12" s="24" t="s">
        <v>46</v>
      </c>
      <c r="C12" s="30">
        <v>34</v>
      </c>
      <c r="D12" s="30">
        <v>2</v>
      </c>
      <c r="E12" s="31">
        <v>7</v>
      </c>
      <c r="F12" s="22">
        <f t="shared" si="1"/>
        <v>43</v>
      </c>
      <c r="G12" s="23">
        <f t="shared" si="2"/>
        <v>8600000</v>
      </c>
      <c r="H12" s="22"/>
    </row>
    <row r="13" spans="1:22" ht="15.75">
      <c r="A13" s="19">
        <v>10</v>
      </c>
      <c r="B13" s="32" t="s">
        <v>47</v>
      </c>
      <c r="C13" s="33">
        <v>25</v>
      </c>
      <c r="D13" s="33">
        <v>0</v>
      </c>
      <c r="E13" s="34">
        <v>5</v>
      </c>
      <c r="F13" s="22">
        <f t="shared" si="1"/>
        <v>30</v>
      </c>
      <c r="G13" s="23">
        <f t="shared" si="2"/>
        <v>6000000</v>
      </c>
      <c r="H13" s="22"/>
    </row>
    <row r="14" spans="1:22" ht="15.75">
      <c r="A14" s="19">
        <v>11</v>
      </c>
      <c r="B14" s="20" t="s">
        <v>48</v>
      </c>
      <c r="C14" s="20">
        <v>32</v>
      </c>
      <c r="D14" s="20">
        <v>2</v>
      </c>
      <c r="E14" s="21">
        <v>7</v>
      </c>
      <c r="F14" s="22">
        <f t="shared" si="1"/>
        <v>41</v>
      </c>
      <c r="G14" s="23">
        <f t="shared" si="2"/>
        <v>8200000</v>
      </c>
      <c r="H14" s="22"/>
    </row>
    <row r="15" spans="1:22" ht="15.75">
      <c r="A15" s="19">
        <v>12</v>
      </c>
      <c r="B15" s="24" t="s">
        <v>49</v>
      </c>
      <c r="C15" s="29">
        <v>37</v>
      </c>
      <c r="D15" s="29"/>
      <c r="E15" s="26">
        <v>8</v>
      </c>
      <c r="F15" s="22">
        <f t="shared" si="1"/>
        <v>45</v>
      </c>
      <c r="G15" s="23">
        <f t="shared" si="2"/>
        <v>9000000</v>
      </c>
      <c r="H15" s="22"/>
    </row>
    <row r="16" spans="1:22" ht="15.75">
      <c r="A16" s="19">
        <v>13</v>
      </c>
      <c r="B16" s="35" t="s">
        <v>18</v>
      </c>
      <c r="C16" s="35">
        <v>27</v>
      </c>
      <c r="D16" s="35">
        <v>1</v>
      </c>
      <c r="E16" s="36">
        <v>4</v>
      </c>
      <c r="F16" s="22">
        <f t="shared" si="1"/>
        <v>32</v>
      </c>
      <c r="G16" s="23">
        <f t="shared" si="2"/>
        <v>6400000</v>
      </c>
      <c r="H16" s="22"/>
    </row>
    <row r="17" spans="1:23" ht="15.75">
      <c r="A17" s="19">
        <v>14</v>
      </c>
      <c r="B17" s="37" t="s">
        <v>50</v>
      </c>
      <c r="C17" s="38">
        <v>21</v>
      </c>
      <c r="D17" s="38">
        <v>2</v>
      </c>
      <c r="E17" s="39">
        <v>4</v>
      </c>
      <c r="F17" s="22">
        <f t="shared" si="1"/>
        <v>27</v>
      </c>
      <c r="G17" s="23">
        <f t="shared" si="2"/>
        <v>5400000</v>
      </c>
      <c r="H17" s="7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</row>
    <row r="18" spans="1:23" ht="15.75">
      <c r="A18" s="19">
        <v>15</v>
      </c>
      <c r="B18" s="24" t="s">
        <v>51</v>
      </c>
      <c r="C18" s="20">
        <v>18</v>
      </c>
      <c r="D18" s="20">
        <v>1</v>
      </c>
      <c r="E18" s="21">
        <v>3</v>
      </c>
      <c r="F18" s="22">
        <f t="shared" si="1"/>
        <v>22</v>
      </c>
      <c r="G18" s="23">
        <f t="shared" si="2"/>
        <v>4400000</v>
      </c>
      <c r="H18" s="22"/>
    </row>
    <row r="19" spans="1:23" ht="15.75">
      <c r="A19" s="19">
        <v>16</v>
      </c>
      <c r="B19" s="20" t="s">
        <v>52</v>
      </c>
      <c r="C19" s="20">
        <v>24</v>
      </c>
      <c r="D19" s="20">
        <v>1</v>
      </c>
      <c r="E19" s="21">
        <v>5</v>
      </c>
      <c r="F19" s="22">
        <f t="shared" si="1"/>
        <v>30</v>
      </c>
      <c r="G19" s="23">
        <f t="shared" si="2"/>
        <v>6000000</v>
      </c>
      <c r="H19" s="22"/>
    </row>
    <row r="20" spans="1:23" ht="15.75">
      <c r="A20" s="19">
        <v>17</v>
      </c>
      <c r="B20" s="24" t="s">
        <v>53</v>
      </c>
      <c r="C20" s="29">
        <v>15</v>
      </c>
      <c r="D20" s="29">
        <v>1</v>
      </c>
      <c r="E20" s="26"/>
      <c r="F20" s="22">
        <f t="shared" si="1"/>
        <v>16</v>
      </c>
      <c r="G20" s="23">
        <v>3800000</v>
      </c>
      <c r="H20" s="22"/>
    </row>
    <row r="21" spans="1:23" ht="15.75">
      <c r="A21" s="19">
        <v>18</v>
      </c>
      <c r="B21" s="24" t="s">
        <v>54</v>
      </c>
      <c r="C21" s="20">
        <v>30</v>
      </c>
      <c r="D21" s="20">
        <v>0</v>
      </c>
      <c r="E21" s="21">
        <v>6</v>
      </c>
      <c r="F21" s="22">
        <f t="shared" si="1"/>
        <v>36</v>
      </c>
      <c r="G21" s="23">
        <f t="shared" si="2"/>
        <v>7200000</v>
      </c>
      <c r="H21" s="22"/>
    </row>
    <row r="22" spans="1:23" ht="15.75">
      <c r="A22" s="19">
        <v>19</v>
      </c>
      <c r="B22" s="24" t="s">
        <v>55</v>
      </c>
      <c r="C22" s="41">
        <v>18</v>
      </c>
      <c r="D22" s="42">
        <v>1</v>
      </c>
      <c r="E22" s="43">
        <v>3</v>
      </c>
      <c r="F22" s="22">
        <f t="shared" si="1"/>
        <v>22</v>
      </c>
      <c r="G22" s="23">
        <f t="shared" si="2"/>
        <v>4400000</v>
      </c>
      <c r="H22" s="22"/>
    </row>
    <row r="23" spans="1:23" ht="15.75">
      <c r="A23" s="19">
        <v>20</v>
      </c>
      <c r="B23" s="24" t="s">
        <v>56</v>
      </c>
      <c r="C23" s="44">
        <v>13</v>
      </c>
      <c r="D23" s="44">
        <v>1</v>
      </c>
      <c r="E23" s="45">
        <v>3</v>
      </c>
      <c r="F23" s="22">
        <f t="shared" si="1"/>
        <v>17</v>
      </c>
      <c r="G23" s="23">
        <f t="shared" si="2"/>
        <v>3400000</v>
      </c>
      <c r="H23" s="22"/>
    </row>
    <row r="24" spans="1:23" ht="15.75">
      <c r="A24" s="19">
        <v>21</v>
      </c>
      <c r="B24" s="24" t="s">
        <v>57</v>
      </c>
      <c r="C24" s="46">
        <v>15</v>
      </c>
      <c r="D24" s="27"/>
      <c r="E24" s="47">
        <v>2</v>
      </c>
      <c r="F24" s="22">
        <f t="shared" si="1"/>
        <v>17</v>
      </c>
      <c r="G24" s="23">
        <f t="shared" si="2"/>
        <v>3400000</v>
      </c>
      <c r="H24" s="22"/>
    </row>
    <row r="25" spans="1:23" ht="15.75">
      <c r="A25" s="19">
        <v>22</v>
      </c>
      <c r="B25" s="24" t="s">
        <v>58</v>
      </c>
      <c r="C25" s="3">
        <v>26</v>
      </c>
      <c r="D25" s="3"/>
      <c r="E25" s="48">
        <v>6</v>
      </c>
      <c r="F25" s="22">
        <f t="shared" si="1"/>
        <v>32</v>
      </c>
      <c r="G25" s="23">
        <f t="shared" si="2"/>
        <v>6400000</v>
      </c>
      <c r="H25" s="22"/>
    </row>
    <row r="26" spans="1:23" ht="15.75">
      <c r="A26" s="19">
        <v>23</v>
      </c>
      <c r="B26" s="24" t="s">
        <v>59</v>
      </c>
      <c r="C26" s="3">
        <v>22</v>
      </c>
      <c r="D26" s="3"/>
      <c r="E26" s="48">
        <v>4</v>
      </c>
      <c r="F26" s="22">
        <f t="shared" si="1"/>
        <v>26</v>
      </c>
      <c r="G26" s="23">
        <f t="shared" si="2"/>
        <v>5200000</v>
      </c>
      <c r="H26" s="22"/>
    </row>
    <row r="27" spans="1:23" ht="15.75">
      <c r="A27" s="19">
        <v>24</v>
      </c>
      <c r="B27" s="24" t="s">
        <v>60</v>
      </c>
      <c r="C27" s="49">
        <v>24</v>
      </c>
      <c r="D27" s="49">
        <v>1</v>
      </c>
      <c r="E27" s="50">
        <v>4</v>
      </c>
      <c r="F27" s="22">
        <f t="shared" si="1"/>
        <v>29</v>
      </c>
      <c r="G27" s="23">
        <f t="shared" si="2"/>
        <v>5800000</v>
      </c>
      <c r="H27" s="22"/>
    </row>
    <row r="28" spans="1:23" ht="15.75">
      <c r="A28" s="19">
        <v>25</v>
      </c>
      <c r="B28" s="51" t="s">
        <v>61</v>
      </c>
      <c r="C28" s="51">
        <v>24</v>
      </c>
      <c r="D28" s="51">
        <v>2</v>
      </c>
      <c r="E28" s="52">
        <v>5</v>
      </c>
      <c r="F28" s="22">
        <f t="shared" si="1"/>
        <v>31</v>
      </c>
      <c r="G28" s="23">
        <f t="shared" si="2"/>
        <v>6200000</v>
      </c>
      <c r="H28" s="22"/>
    </row>
    <row r="29" spans="1:23" s="18" customFormat="1" ht="15.75">
      <c r="A29" s="63" t="s">
        <v>8</v>
      </c>
      <c r="B29" s="53" t="s">
        <v>9</v>
      </c>
      <c r="C29" s="54">
        <f>SUM(C30:C48)</f>
        <v>571</v>
      </c>
      <c r="D29" s="54">
        <f t="shared" ref="D29:E29" si="3">SUM(D30:D48)</f>
        <v>24</v>
      </c>
      <c r="E29" s="55">
        <f t="shared" si="3"/>
        <v>4</v>
      </c>
      <c r="F29" s="16">
        <f t="shared" si="1"/>
        <v>599</v>
      </c>
      <c r="G29" s="73">
        <f>SUM(G30:G48)</f>
        <v>119800000</v>
      </c>
      <c r="H29" s="16"/>
    </row>
    <row r="30" spans="1:23" ht="15.75">
      <c r="A30" s="19">
        <v>1</v>
      </c>
      <c r="B30" s="24" t="s">
        <v>20</v>
      </c>
      <c r="C30" s="20">
        <v>22</v>
      </c>
      <c r="D30" s="20">
        <v>1</v>
      </c>
      <c r="E30" s="26"/>
      <c r="F30" s="22">
        <f t="shared" si="1"/>
        <v>23</v>
      </c>
      <c r="G30" s="23">
        <f t="shared" si="2"/>
        <v>4600000</v>
      </c>
      <c r="H30" s="22"/>
    </row>
    <row r="31" spans="1:23" ht="15.75">
      <c r="A31" s="19">
        <v>2</v>
      </c>
      <c r="B31" s="20" t="s">
        <v>21</v>
      </c>
      <c r="C31" s="20">
        <v>24</v>
      </c>
      <c r="D31" s="20">
        <v>3</v>
      </c>
      <c r="E31" s="26"/>
      <c r="F31" s="22">
        <f t="shared" si="1"/>
        <v>27</v>
      </c>
      <c r="G31" s="23">
        <f t="shared" si="2"/>
        <v>5400000</v>
      </c>
      <c r="H31" s="22"/>
    </row>
    <row r="32" spans="1:23" ht="15.75">
      <c r="A32" s="19">
        <v>3</v>
      </c>
      <c r="B32" s="56" t="s">
        <v>16</v>
      </c>
      <c r="C32" s="56">
        <v>32</v>
      </c>
      <c r="D32" s="56">
        <v>0</v>
      </c>
      <c r="E32" s="57">
        <v>0</v>
      </c>
      <c r="F32" s="22">
        <f t="shared" si="1"/>
        <v>32</v>
      </c>
      <c r="G32" s="23">
        <f t="shared" si="2"/>
        <v>6400000</v>
      </c>
      <c r="H32" s="22"/>
    </row>
    <row r="33" spans="1:8" ht="15.75">
      <c r="A33" s="19">
        <v>4</v>
      </c>
      <c r="B33" s="24" t="s">
        <v>22</v>
      </c>
      <c r="C33" s="29">
        <v>26</v>
      </c>
      <c r="D33" s="29"/>
      <c r="E33" s="26"/>
      <c r="F33" s="22">
        <f t="shared" si="1"/>
        <v>26</v>
      </c>
      <c r="G33" s="23">
        <f t="shared" si="2"/>
        <v>5200000</v>
      </c>
      <c r="H33" s="22"/>
    </row>
    <row r="34" spans="1:8" ht="15.75">
      <c r="A34" s="19">
        <v>5</v>
      </c>
      <c r="B34" s="24" t="s">
        <v>23</v>
      </c>
      <c r="C34" s="29">
        <v>27</v>
      </c>
      <c r="D34" s="29">
        <v>2</v>
      </c>
      <c r="E34" s="26"/>
      <c r="F34" s="22">
        <f t="shared" si="1"/>
        <v>29</v>
      </c>
      <c r="G34" s="23">
        <f t="shared" si="2"/>
        <v>5800000</v>
      </c>
      <c r="H34" s="22"/>
    </row>
    <row r="35" spans="1:8" ht="15.75">
      <c r="A35" s="19">
        <v>6</v>
      </c>
      <c r="B35" s="58" t="s">
        <v>24</v>
      </c>
      <c r="C35" s="58">
        <v>29</v>
      </c>
      <c r="D35" s="58">
        <v>1</v>
      </c>
      <c r="E35" s="21"/>
      <c r="F35" s="22">
        <f t="shared" si="1"/>
        <v>30</v>
      </c>
      <c r="G35" s="23">
        <f t="shared" si="2"/>
        <v>6000000</v>
      </c>
      <c r="H35" s="22"/>
    </row>
    <row r="36" spans="1:8" ht="15.75">
      <c r="A36" s="19">
        <v>7</v>
      </c>
      <c r="B36" s="59" t="s">
        <v>25</v>
      </c>
      <c r="C36" s="59">
        <v>32</v>
      </c>
      <c r="D36" s="60">
        <v>1</v>
      </c>
      <c r="E36" s="61"/>
      <c r="F36" s="22">
        <f t="shared" si="1"/>
        <v>33</v>
      </c>
      <c r="G36" s="23">
        <f t="shared" si="2"/>
        <v>6600000</v>
      </c>
      <c r="H36" s="22"/>
    </row>
    <row r="37" spans="1:8" ht="15.75">
      <c r="A37" s="19">
        <v>8</v>
      </c>
      <c r="B37" s="24" t="s">
        <v>26</v>
      </c>
      <c r="C37" s="29">
        <v>23</v>
      </c>
      <c r="D37" s="29">
        <v>1</v>
      </c>
      <c r="E37" s="26"/>
      <c r="F37" s="22">
        <f t="shared" si="1"/>
        <v>24</v>
      </c>
      <c r="G37" s="23">
        <f t="shared" si="2"/>
        <v>4800000</v>
      </c>
      <c r="H37" s="22"/>
    </row>
    <row r="38" spans="1:8" ht="15.75">
      <c r="A38" s="19">
        <v>9</v>
      </c>
      <c r="B38" s="24" t="s">
        <v>27</v>
      </c>
      <c r="C38" s="29">
        <v>34</v>
      </c>
      <c r="D38" s="29"/>
      <c r="E38" s="26"/>
      <c r="F38" s="22">
        <f t="shared" si="1"/>
        <v>34</v>
      </c>
      <c r="G38" s="23">
        <f t="shared" si="2"/>
        <v>6800000</v>
      </c>
      <c r="H38" s="22"/>
    </row>
    <row r="39" spans="1:8" ht="15.75">
      <c r="A39" s="19">
        <v>10</v>
      </c>
      <c r="B39" s="24" t="s">
        <v>28</v>
      </c>
      <c r="C39" s="29">
        <v>22</v>
      </c>
      <c r="D39" s="29"/>
      <c r="E39" s="26"/>
      <c r="F39" s="22">
        <f t="shared" si="1"/>
        <v>22</v>
      </c>
      <c r="G39" s="23">
        <f t="shared" si="2"/>
        <v>4400000</v>
      </c>
      <c r="H39" s="22"/>
    </row>
    <row r="40" spans="1:8" ht="15.75">
      <c r="A40" s="19">
        <v>11</v>
      </c>
      <c r="B40" s="24" t="s">
        <v>29</v>
      </c>
      <c r="C40" s="29">
        <v>56</v>
      </c>
      <c r="D40" s="29">
        <v>1</v>
      </c>
      <c r="E40" s="26">
        <v>4</v>
      </c>
      <c r="F40" s="22">
        <f t="shared" si="1"/>
        <v>61</v>
      </c>
      <c r="G40" s="23">
        <f t="shared" si="2"/>
        <v>12200000</v>
      </c>
      <c r="H40" s="22"/>
    </row>
    <row r="41" spans="1:8" ht="15.75">
      <c r="A41" s="19">
        <v>12</v>
      </c>
      <c r="B41" s="24" t="s">
        <v>30</v>
      </c>
      <c r="C41" s="29">
        <v>45</v>
      </c>
      <c r="D41" s="29">
        <v>2</v>
      </c>
      <c r="E41" s="26"/>
      <c r="F41" s="22">
        <f t="shared" si="1"/>
        <v>47</v>
      </c>
      <c r="G41" s="23">
        <f t="shared" si="2"/>
        <v>9400000</v>
      </c>
      <c r="H41" s="22"/>
    </row>
    <row r="42" spans="1:8" ht="15.75">
      <c r="A42" s="19">
        <v>13</v>
      </c>
      <c r="B42" s="24" t="s">
        <v>31</v>
      </c>
      <c r="C42" s="20">
        <v>28</v>
      </c>
      <c r="D42" s="20">
        <v>2</v>
      </c>
      <c r="E42" s="26"/>
      <c r="F42" s="22">
        <f t="shared" si="1"/>
        <v>30</v>
      </c>
      <c r="G42" s="23">
        <f t="shared" si="2"/>
        <v>6000000</v>
      </c>
      <c r="H42" s="22"/>
    </row>
    <row r="43" spans="1:8" ht="15.75">
      <c r="A43" s="19">
        <v>14</v>
      </c>
      <c r="B43" s="24" t="s">
        <v>32</v>
      </c>
      <c r="C43" s="29">
        <v>20</v>
      </c>
      <c r="D43" s="29">
        <v>1</v>
      </c>
      <c r="E43" s="26"/>
      <c r="F43" s="22">
        <f t="shared" si="1"/>
        <v>21</v>
      </c>
      <c r="G43" s="23">
        <f t="shared" si="2"/>
        <v>4200000</v>
      </c>
      <c r="H43" s="22"/>
    </row>
    <row r="44" spans="1:8" ht="15.75">
      <c r="A44" s="19">
        <v>15</v>
      </c>
      <c r="B44" s="24" t="s">
        <v>33</v>
      </c>
      <c r="C44" s="29">
        <v>40</v>
      </c>
      <c r="D44" s="29">
        <v>2</v>
      </c>
      <c r="E44" s="26"/>
      <c r="F44" s="22">
        <f t="shared" si="1"/>
        <v>42</v>
      </c>
      <c r="G44" s="23">
        <f t="shared" si="2"/>
        <v>8400000</v>
      </c>
      <c r="H44" s="22"/>
    </row>
    <row r="45" spans="1:8" ht="15.75">
      <c r="A45" s="19">
        <v>16</v>
      </c>
      <c r="B45" s="24" t="s">
        <v>34</v>
      </c>
      <c r="C45" s="29">
        <v>22</v>
      </c>
      <c r="D45" s="29"/>
      <c r="E45" s="26"/>
      <c r="F45" s="22">
        <f t="shared" si="1"/>
        <v>22</v>
      </c>
      <c r="G45" s="23">
        <f t="shared" si="2"/>
        <v>4400000</v>
      </c>
      <c r="H45" s="22"/>
    </row>
    <row r="46" spans="1:8" ht="15.75">
      <c r="A46" s="19">
        <v>17</v>
      </c>
      <c r="B46" s="24" t="s">
        <v>35</v>
      </c>
      <c r="C46" s="29">
        <v>27</v>
      </c>
      <c r="D46" s="29">
        <v>5</v>
      </c>
      <c r="E46" s="26"/>
      <c r="F46" s="22">
        <f t="shared" si="1"/>
        <v>32</v>
      </c>
      <c r="G46" s="23">
        <f t="shared" si="2"/>
        <v>6400000</v>
      </c>
      <c r="H46" s="22"/>
    </row>
    <row r="47" spans="1:8" ht="15.75">
      <c r="A47" s="19">
        <v>18</v>
      </c>
      <c r="B47" s="62" t="s">
        <v>36</v>
      </c>
      <c r="C47" s="62">
        <v>29</v>
      </c>
      <c r="D47" s="62">
        <v>1</v>
      </c>
      <c r="E47" s="26"/>
      <c r="F47" s="22">
        <f t="shared" si="1"/>
        <v>30</v>
      </c>
      <c r="G47" s="23">
        <f t="shared" si="2"/>
        <v>6000000</v>
      </c>
      <c r="H47" s="22"/>
    </row>
    <row r="48" spans="1:8" ht="15.75">
      <c r="A48" s="19">
        <v>19</v>
      </c>
      <c r="B48" s="24" t="s">
        <v>37</v>
      </c>
      <c r="C48" s="20">
        <v>33</v>
      </c>
      <c r="D48" s="20">
        <v>1</v>
      </c>
      <c r="E48" s="26"/>
      <c r="F48" s="22">
        <f t="shared" si="1"/>
        <v>34</v>
      </c>
      <c r="G48" s="23">
        <f t="shared" si="2"/>
        <v>6800000</v>
      </c>
      <c r="H48" s="22"/>
    </row>
    <row r="49" spans="1:8" s="18" customFormat="1" ht="15.75">
      <c r="A49" s="63" t="s">
        <v>10</v>
      </c>
      <c r="B49" s="53" t="s">
        <v>11</v>
      </c>
      <c r="C49" s="54">
        <f>SUM(C50:C64)</f>
        <v>556</v>
      </c>
      <c r="D49" s="54">
        <f t="shared" ref="D49:E49" si="4">SUM(D50:D64)</f>
        <v>8</v>
      </c>
      <c r="E49" s="55">
        <f t="shared" si="4"/>
        <v>0</v>
      </c>
      <c r="F49" s="73">
        <f>SUM(F50:F64)</f>
        <v>590</v>
      </c>
      <c r="G49" s="73">
        <f>SUM(G50:G64)</f>
        <v>118000000</v>
      </c>
      <c r="H49" s="16"/>
    </row>
    <row r="50" spans="1:8" ht="15.75">
      <c r="A50" s="19">
        <v>1</v>
      </c>
      <c r="B50" s="24" t="s">
        <v>62</v>
      </c>
      <c r="C50" s="29">
        <v>32</v>
      </c>
      <c r="D50" s="29">
        <v>2</v>
      </c>
      <c r="E50" s="26"/>
      <c r="F50" s="22">
        <f t="shared" si="1"/>
        <v>34</v>
      </c>
      <c r="G50" s="23">
        <f t="shared" si="2"/>
        <v>6800000</v>
      </c>
      <c r="H50" s="22"/>
    </row>
    <row r="51" spans="1:8" ht="15.75">
      <c r="A51" s="19">
        <v>2</v>
      </c>
      <c r="B51" s="24" t="s">
        <v>63</v>
      </c>
      <c r="C51" s="20">
        <v>27</v>
      </c>
      <c r="D51" s="20">
        <v>1</v>
      </c>
      <c r="E51" s="26"/>
      <c r="F51" s="22">
        <f t="shared" si="1"/>
        <v>28</v>
      </c>
      <c r="G51" s="23">
        <f t="shared" si="2"/>
        <v>5600000</v>
      </c>
      <c r="H51" s="22"/>
    </row>
    <row r="52" spans="1:8" ht="15.75">
      <c r="A52" s="19">
        <v>3</v>
      </c>
      <c r="B52" s="24" t="s">
        <v>64</v>
      </c>
      <c r="C52" s="29">
        <v>38</v>
      </c>
      <c r="D52" s="29">
        <v>1</v>
      </c>
      <c r="E52" s="26"/>
      <c r="F52" s="22">
        <f t="shared" si="1"/>
        <v>39</v>
      </c>
      <c r="G52" s="23">
        <f t="shared" si="2"/>
        <v>7800000</v>
      </c>
      <c r="H52" s="22"/>
    </row>
    <row r="53" spans="1:8" ht="15.75">
      <c r="A53" s="19">
        <v>4</v>
      </c>
      <c r="B53" s="64" t="s">
        <v>65</v>
      </c>
      <c r="C53" s="64">
        <v>49</v>
      </c>
      <c r="D53" s="64">
        <v>1</v>
      </c>
      <c r="E53" s="26"/>
      <c r="F53" s="22">
        <f t="shared" si="1"/>
        <v>50</v>
      </c>
      <c r="G53" s="23">
        <f t="shared" si="2"/>
        <v>10000000</v>
      </c>
      <c r="H53" s="22"/>
    </row>
    <row r="54" spans="1:8" ht="15.75">
      <c r="A54" s="19">
        <v>5</v>
      </c>
      <c r="B54" s="65" t="s">
        <v>66</v>
      </c>
      <c r="C54" s="65">
        <v>52</v>
      </c>
      <c r="D54" s="29"/>
      <c r="E54" s="26"/>
      <c r="F54" s="22">
        <f t="shared" si="1"/>
        <v>52</v>
      </c>
      <c r="G54" s="23">
        <f t="shared" si="2"/>
        <v>10400000</v>
      </c>
      <c r="H54" s="22"/>
    </row>
    <row r="55" spans="1:8" ht="15.75">
      <c r="A55" s="19">
        <v>6</v>
      </c>
      <c r="B55" s="24" t="s">
        <v>67</v>
      </c>
      <c r="C55" s="29">
        <v>60</v>
      </c>
      <c r="D55" s="29"/>
      <c r="E55" s="26"/>
      <c r="F55" s="22">
        <f t="shared" si="1"/>
        <v>60</v>
      </c>
      <c r="G55" s="23">
        <f t="shared" si="2"/>
        <v>12000000</v>
      </c>
      <c r="H55" s="22"/>
    </row>
    <row r="56" spans="1:8" ht="15.75">
      <c r="A56" s="19">
        <v>7</v>
      </c>
      <c r="B56" s="24" t="s">
        <v>75</v>
      </c>
      <c r="C56" s="29">
        <v>46</v>
      </c>
      <c r="D56" s="29"/>
      <c r="E56" s="26"/>
      <c r="F56" s="22">
        <f t="shared" si="1"/>
        <v>46</v>
      </c>
      <c r="G56" s="23">
        <f t="shared" si="2"/>
        <v>9200000</v>
      </c>
      <c r="H56" s="22"/>
    </row>
    <row r="57" spans="1:8" ht="15.75">
      <c r="A57" s="19">
        <v>8</v>
      </c>
      <c r="B57" s="24" t="s">
        <v>68</v>
      </c>
      <c r="C57" s="29">
        <v>35</v>
      </c>
      <c r="D57" s="29"/>
      <c r="E57" s="26"/>
      <c r="F57" s="22">
        <f t="shared" si="1"/>
        <v>35</v>
      </c>
      <c r="G57" s="23">
        <f t="shared" si="2"/>
        <v>7000000</v>
      </c>
      <c r="H57" s="22"/>
    </row>
    <row r="58" spans="1:8" ht="15.75">
      <c r="A58" s="19">
        <v>9</v>
      </c>
      <c r="B58" s="1" t="s">
        <v>69</v>
      </c>
      <c r="C58" s="2">
        <v>35</v>
      </c>
      <c r="D58" s="2">
        <v>0</v>
      </c>
      <c r="E58" s="26"/>
      <c r="F58" s="22">
        <f t="shared" si="1"/>
        <v>35</v>
      </c>
      <c r="G58" s="23">
        <f t="shared" si="2"/>
        <v>7000000</v>
      </c>
      <c r="H58" s="22"/>
    </row>
    <row r="59" spans="1:8" ht="31.5">
      <c r="A59" s="19">
        <v>10</v>
      </c>
      <c r="B59" s="24" t="s">
        <v>70</v>
      </c>
      <c r="C59" s="29">
        <v>37</v>
      </c>
      <c r="D59" s="29"/>
      <c r="E59" s="26"/>
      <c r="F59" s="22">
        <f t="shared" si="1"/>
        <v>37</v>
      </c>
      <c r="G59" s="23">
        <f t="shared" si="2"/>
        <v>7400000</v>
      </c>
      <c r="H59" s="22"/>
    </row>
    <row r="60" spans="1:8" ht="15.75">
      <c r="A60" s="19">
        <v>11</v>
      </c>
      <c r="B60" s="66" t="s">
        <v>74</v>
      </c>
      <c r="C60" s="66">
        <v>39</v>
      </c>
      <c r="D60" s="66">
        <v>1</v>
      </c>
      <c r="E60" s="26"/>
      <c r="F60" s="22">
        <f t="shared" si="1"/>
        <v>40</v>
      </c>
      <c r="G60" s="23">
        <f t="shared" si="2"/>
        <v>8000000</v>
      </c>
      <c r="H60" s="22"/>
    </row>
    <row r="61" spans="1:8" ht="15.75">
      <c r="A61" s="19">
        <v>12</v>
      </c>
      <c r="B61" s="67" t="s">
        <v>71</v>
      </c>
      <c r="C61" s="67">
        <v>29</v>
      </c>
      <c r="D61" s="67">
        <v>0</v>
      </c>
      <c r="E61" s="68">
        <v>0</v>
      </c>
      <c r="F61" s="22">
        <f t="shared" si="1"/>
        <v>29</v>
      </c>
      <c r="G61" s="23">
        <f t="shared" si="2"/>
        <v>5800000</v>
      </c>
      <c r="H61" s="22"/>
    </row>
    <row r="62" spans="1:8" ht="15.75">
      <c r="A62" s="19">
        <v>13</v>
      </c>
      <c r="B62" s="69" t="s">
        <v>17</v>
      </c>
      <c r="C62" s="69">
        <v>50</v>
      </c>
      <c r="D62" s="69"/>
      <c r="E62" s="70"/>
      <c r="F62" s="22">
        <f t="shared" si="1"/>
        <v>50</v>
      </c>
      <c r="G62" s="23">
        <f t="shared" si="2"/>
        <v>10000000</v>
      </c>
      <c r="H62" s="22"/>
    </row>
    <row r="63" spans="1:8" ht="15.75">
      <c r="A63" s="19">
        <v>14</v>
      </c>
      <c r="B63" s="24" t="s">
        <v>72</v>
      </c>
      <c r="C63" s="4" t="s">
        <v>19</v>
      </c>
      <c r="D63" s="5">
        <v>1</v>
      </c>
      <c r="E63" s="26"/>
      <c r="F63" s="22">
        <f t="shared" si="1"/>
        <v>27</v>
      </c>
      <c r="G63" s="23">
        <f t="shared" si="2"/>
        <v>5400000</v>
      </c>
      <c r="H63" s="22"/>
    </row>
    <row r="64" spans="1:8" ht="15.75">
      <c r="A64" s="19">
        <v>15</v>
      </c>
      <c r="B64" s="24" t="s">
        <v>73</v>
      </c>
      <c r="C64" s="71">
        <v>27</v>
      </c>
      <c r="D64" s="72">
        <v>1</v>
      </c>
      <c r="E64" s="26"/>
      <c r="F64" s="22">
        <f t="shared" si="1"/>
        <v>28</v>
      </c>
      <c r="G64" s="23">
        <f t="shared" si="2"/>
        <v>5600000</v>
      </c>
      <c r="H64" s="22"/>
    </row>
    <row r="65" spans="1:8" s="18" customFormat="1" ht="15.75">
      <c r="A65" s="63" t="s">
        <v>12</v>
      </c>
      <c r="B65" s="53" t="s">
        <v>13</v>
      </c>
      <c r="C65" s="54">
        <f t="shared" ref="C65:D65" si="5">SUM(C66:C69)</f>
        <v>243</v>
      </c>
      <c r="D65" s="54">
        <f t="shared" si="5"/>
        <v>18</v>
      </c>
      <c r="E65" s="55"/>
      <c r="F65" s="73">
        <f>SUM(F66:F69)</f>
        <v>261</v>
      </c>
      <c r="G65" s="73">
        <f>SUM(G66:G69)</f>
        <v>52200000</v>
      </c>
      <c r="H65" s="16"/>
    </row>
    <row r="66" spans="1:8" ht="15.75">
      <c r="A66" s="19">
        <v>1</v>
      </c>
      <c r="B66" s="24" t="s">
        <v>76</v>
      </c>
      <c r="C66" s="29">
        <v>55</v>
      </c>
      <c r="D66" s="29">
        <v>2</v>
      </c>
      <c r="E66" s="26"/>
      <c r="F66" s="22">
        <f t="shared" si="1"/>
        <v>57</v>
      </c>
      <c r="G66" s="23">
        <f t="shared" si="2"/>
        <v>11400000</v>
      </c>
      <c r="H66" s="22"/>
    </row>
    <row r="67" spans="1:8" ht="31.5">
      <c r="A67" s="19">
        <v>2</v>
      </c>
      <c r="B67" s="24" t="s">
        <v>77</v>
      </c>
      <c r="C67" s="29">
        <v>73</v>
      </c>
      <c r="D67" s="29">
        <v>11</v>
      </c>
      <c r="E67" s="26"/>
      <c r="F67" s="22">
        <f t="shared" si="1"/>
        <v>84</v>
      </c>
      <c r="G67" s="23">
        <f t="shared" si="2"/>
        <v>16800000</v>
      </c>
      <c r="H67" s="22"/>
    </row>
    <row r="68" spans="1:8" ht="15.75">
      <c r="A68" s="19">
        <v>3</v>
      </c>
      <c r="B68" s="24" t="s">
        <v>78</v>
      </c>
      <c r="C68" s="29">
        <v>53</v>
      </c>
      <c r="D68" s="29">
        <v>2</v>
      </c>
      <c r="E68" s="26"/>
      <c r="F68" s="22">
        <f t="shared" si="1"/>
        <v>55</v>
      </c>
      <c r="G68" s="23">
        <f t="shared" si="2"/>
        <v>11000000</v>
      </c>
      <c r="H68" s="22"/>
    </row>
    <row r="69" spans="1:8" ht="15.75">
      <c r="A69" s="19">
        <v>4</v>
      </c>
      <c r="B69" s="24" t="s">
        <v>79</v>
      </c>
      <c r="C69" s="29">
        <v>62</v>
      </c>
      <c r="D69" s="29">
        <v>3</v>
      </c>
      <c r="E69" s="26"/>
      <c r="F69" s="22">
        <f t="shared" ref="F69:F70" si="6">+E69+D69+C69</f>
        <v>65</v>
      </c>
      <c r="G69" s="23">
        <f t="shared" ref="G69" si="7">+F69*200000</f>
        <v>13000000</v>
      </c>
      <c r="H69" s="22"/>
    </row>
    <row r="70" spans="1:8" s="18" customFormat="1" ht="15.75">
      <c r="A70" s="74"/>
      <c r="B70" s="74" t="s">
        <v>14</v>
      </c>
      <c r="C70" s="75">
        <f>C29+C3+C49+C65</f>
        <v>1966</v>
      </c>
      <c r="D70" s="75">
        <f>D29+D3+D49+D65</f>
        <v>75</v>
      </c>
      <c r="E70" s="76">
        <f>E29+E3+E49+E65</f>
        <v>118</v>
      </c>
      <c r="F70" s="16">
        <f t="shared" si="6"/>
        <v>2159</v>
      </c>
      <c r="G70" s="73">
        <f>+G65+G49+G29+G3</f>
        <v>437600000</v>
      </c>
      <c r="H70" s="16"/>
    </row>
    <row r="71" spans="1:8" ht="12.75" customHeight="1">
      <c r="A71" s="77"/>
      <c r="G71" s="78"/>
    </row>
    <row r="72" spans="1:8" ht="15.75" customHeight="1">
      <c r="A72" s="80" t="e">
        <f ca="1">"Số tiền bằng chữ: "&amp;VND(G70)</f>
        <v>#NAME?</v>
      </c>
    </row>
    <row r="73" spans="1:8" ht="15.75" customHeight="1">
      <c r="A73" s="77"/>
      <c r="C73" s="83"/>
      <c r="D73" s="83"/>
      <c r="E73" s="83"/>
    </row>
    <row r="74" spans="1:8" ht="15.75" customHeight="1">
      <c r="A74" s="77"/>
      <c r="B74" s="10"/>
      <c r="C74" s="82"/>
      <c r="D74" s="83"/>
      <c r="E74" s="83"/>
    </row>
    <row r="75" spans="1:8" ht="15.75" customHeight="1">
      <c r="A75" s="77"/>
    </row>
    <row r="76" spans="1:8" ht="15.75" customHeight="1">
      <c r="A76" s="77"/>
    </row>
    <row r="77" spans="1:8" ht="15.75" customHeight="1">
      <c r="A77" s="77"/>
    </row>
    <row r="78" spans="1:8" ht="15.75" customHeight="1">
      <c r="A78" s="77"/>
    </row>
    <row r="79" spans="1:8" ht="15.75" customHeight="1">
      <c r="A79" s="77"/>
      <c r="B79" s="10"/>
      <c r="C79" s="82"/>
      <c r="D79" s="83"/>
      <c r="E79" s="83"/>
    </row>
    <row r="80" spans="1:8" ht="15.75" customHeight="1">
      <c r="A80" s="77"/>
    </row>
    <row r="81" spans="1:1" ht="15.75" customHeight="1">
      <c r="A81" s="77"/>
    </row>
    <row r="82" spans="1:1" ht="15.75" customHeight="1">
      <c r="A82" s="77"/>
    </row>
    <row r="83" spans="1:1" ht="15.75" customHeight="1">
      <c r="A83" s="77"/>
    </row>
    <row r="84" spans="1:1" ht="15.75" customHeight="1">
      <c r="A84" s="77"/>
    </row>
    <row r="85" spans="1:1" ht="15.75" customHeight="1">
      <c r="A85" s="77"/>
    </row>
    <row r="86" spans="1:1" ht="15.75" customHeight="1">
      <c r="A86" s="77"/>
    </row>
    <row r="87" spans="1:1" ht="15.75" customHeight="1">
      <c r="A87" s="77"/>
    </row>
    <row r="88" spans="1:1" ht="15.75" customHeight="1">
      <c r="A88" s="77"/>
    </row>
    <row r="89" spans="1:1" ht="15.75" customHeight="1">
      <c r="A89" s="77"/>
    </row>
    <row r="90" spans="1:1" ht="15.75" customHeight="1">
      <c r="A90" s="77"/>
    </row>
    <row r="91" spans="1:1" ht="15.75" customHeight="1">
      <c r="A91" s="77"/>
    </row>
    <row r="92" spans="1:1" ht="15.75" customHeight="1">
      <c r="A92" s="77"/>
    </row>
    <row r="93" spans="1:1" ht="15.75" customHeight="1">
      <c r="A93" s="77"/>
    </row>
    <row r="94" spans="1:1" ht="15.75" customHeight="1">
      <c r="A94" s="77"/>
    </row>
    <row r="95" spans="1:1" ht="15.75" customHeight="1">
      <c r="A95" s="77"/>
    </row>
    <row r="96" spans="1:1" ht="15.75" customHeight="1">
      <c r="A96" s="77"/>
    </row>
    <row r="97" spans="1:1" ht="15.75" customHeight="1">
      <c r="A97" s="77"/>
    </row>
    <row r="98" spans="1:1" ht="15.75" customHeight="1">
      <c r="A98" s="77"/>
    </row>
    <row r="99" spans="1:1" ht="15.75" customHeight="1">
      <c r="A99" s="77"/>
    </row>
    <row r="100" spans="1:1" ht="15.75" customHeight="1">
      <c r="A100" s="77"/>
    </row>
    <row r="101" spans="1:1" ht="15.75" customHeight="1">
      <c r="A101" s="77"/>
    </row>
    <row r="102" spans="1:1" ht="15.75" customHeight="1">
      <c r="A102" s="77"/>
    </row>
    <row r="103" spans="1:1" ht="15.75" customHeight="1">
      <c r="A103" s="77"/>
    </row>
    <row r="104" spans="1:1" ht="15.75" customHeight="1">
      <c r="A104" s="77"/>
    </row>
    <row r="105" spans="1:1" ht="15.75" customHeight="1">
      <c r="A105" s="77"/>
    </row>
    <row r="106" spans="1:1" ht="15.75" customHeight="1">
      <c r="A106" s="77"/>
    </row>
    <row r="107" spans="1:1" ht="15.75" customHeight="1">
      <c r="A107" s="77"/>
    </row>
    <row r="108" spans="1:1" ht="15.75" customHeight="1">
      <c r="A108" s="77"/>
    </row>
    <row r="109" spans="1:1" ht="15.75" customHeight="1">
      <c r="A109" s="77"/>
    </row>
    <row r="110" spans="1:1" ht="15.75" customHeight="1">
      <c r="A110" s="77"/>
    </row>
    <row r="111" spans="1:1" ht="15.75" customHeight="1">
      <c r="A111" s="77"/>
    </row>
    <row r="112" spans="1:1" ht="15.75" customHeight="1">
      <c r="A112" s="77"/>
    </row>
    <row r="113" spans="1:1" ht="15.75" customHeight="1">
      <c r="A113" s="77"/>
    </row>
    <row r="114" spans="1:1" ht="15.75" customHeight="1">
      <c r="A114" s="77"/>
    </row>
    <row r="115" spans="1:1" ht="15.75" customHeight="1">
      <c r="A115" s="77"/>
    </row>
    <row r="116" spans="1:1" ht="15.75" customHeight="1">
      <c r="A116" s="77"/>
    </row>
    <row r="117" spans="1:1" ht="15.75" customHeight="1">
      <c r="A117" s="77"/>
    </row>
    <row r="118" spans="1:1" ht="15.75" customHeight="1">
      <c r="A118" s="77"/>
    </row>
    <row r="119" spans="1:1" ht="15.75" customHeight="1">
      <c r="A119" s="77"/>
    </row>
    <row r="120" spans="1:1" ht="15.75" customHeight="1">
      <c r="A120" s="77"/>
    </row>
    <row r="121" spans="1:1" ht="15.75" customHeight="1">
      <c r="A121" s="77"/>
    </row>
    <row r="122" spans="1:1" ht="15.75" customHeight="1">
      <c r="A122" s="77"/>
    </row>
    <row r="123" spans="1:1" ht="15.75" customHeight="1">
      <c r="A123" s="77"/>
    </row>
    <row r="124" spans="1:1" ht="15.75" customHeight="1">
      <c r="A124" s="77"/>
    </row>
    <row r="125" spans="1:1" ht="15.75" customHeight="1">
      <c r="A125" s="77"/>
    </row>
    <row r="126" spans="1:1" ht="15.75" customHeight="1">
      <c r="A126" s="77"/>
    </row>
    <row r="127" spans="1:1" ht="15.75" customHeight="1">
      <c r="A127" s="77"/>
    </row>
    <row r="128" spans="1:1" ht="15.75" customHeight="1">
      <c r="A128" s="77"/>
    </row>
    <row r="129" spans="1:1" ht="15.75" customHeight="1">
      <c r="A129" s="77"/>
    </row>
    <row r="130" spans="1:1" ht="15.75" customHeight="1">
      <c r="A130" s="77"/>
    </row>
    <row r="131" spans="1:1" ht="15.75" customHeight="1">
      <c r="A131" s="77"/>
    </row>
    <row r="132" spans="1:1" ht="15.75" customHeight="1">
      <c r="A132" s="77"/>
    </row>
    <row r="133" spans="1:1" ht="15.75" customHeight="1">
      <c r="A133" s="77"/>
    </row>
    <row r="134" spans="1:1" ht="15.75" customHeight="1">
      <c r="A134" s="77"/>
    </row>
    <row r="135" spans="1:1" ht="15.75" customHeight="1">
      <c r="A135" s="77"/>
    </row>
    <row r="136" spans="1:1" ht="15.75" customHeight="1">
      <c r="A136" s="77"/>
    </row>
    <row r="137" spans="1:1" ht="15.75" customHeight="1">
      <c r="A137" s="77"/>
    </row>
    <row r="138" spans="1:1" ht="15.75" customHeight="1">
      <c r="A138" s="77"/>
    </row>
    <row r="139" spans="1:1" ht="15.75" customHeight="1">
      <c r="A139" s="77"/>
    </row>
    <row r="140" spans="1:1" ht="15.75" customHeight="1">
      <c r="A140" s="77"/>
    </row>
    <row r="141" spans="1:1" ht="15.75" customHeight="1">
      <c r="A141" s="77"/>
    </row>
    <row r="142" spans="1:1" ht="15.75" customHeight="1">
      <c r="A142" s="77"/>
    </row>
    <row r="143" spans="1:1" ht="15.75" customHeight="1">
      <c r="A143" s="77"/>
    </row>
    <row r="144" spans="1:1" ht="15.75" customHeight="1">
      <c r="A144" s="77"/>
    </row>
    <row r="145" spans="1:1" ht="15.75" customHeight="1">
      <c r="A145" s="77"/>
    </row>
    <row r="146" spans="1:1" ht="15.75" customHeight="1">
      <c r="A146" s="77"/>
    </row>
    <row r="147" spans="1:1" ht="15.75" customHeight="1">
      <c r="A147" s="77"/>
    </row>
    <row r="148" spans="1:1" ht="15.75" customHeight="1">
      <c r="A148" s="77"/>
    </row>
    <row r="149" spans="1:1" ht="15.75" customHeight="1">
      <c r="A149" s="77"/>
    </row>
    <row r="150" spans="1:1" ht="15.75" customHeight="1">
      <c r="A150" s="77"/>
    </row>
    <row r="151" spans="1:1" ht="15.75" customHeight="1">
      <c r="A151" s="77"/>
    </row>
    <row r="152" spans="1:1" ht="15.75" customHeight="1">
      <c r="A152" s="77"/>
    </row>
    <row r="153" spans="1:1" ht="15.75" customHeight="1">
      <c r="A153" s="77"/>
    </row>
    <row r="154" spans="1:1" ht="15.75" customHeight="1">
      <c r="A154" s="77"/>
    </row>
    <row r="155" spans="1:1" ht="15.75" customHeight="1">
      <c r="A155" s="77"/>
    </row>
    <row r="156" spans="1:1" ht="15.75" customHeight="1">
      <c r="A156" s="77"/>
    </row>
    <row r="157" spans="1:1" ht="15.75" customHeight="1">
      <c r="A157" s="77"/>
    </row>
    <row r="158" spans="1:1" ht="15.75" customHeight="1">
      <c r="A158" s="77"/>
    </row>
    <row r="159" spans="1:1" ht="15.75" customHeight="1">
      <c r="A159" s="77"/>
    </row>
    <row r="160" spans="1:1" ht="15.75" customHeight="1">
      <c r="A160" s="77"/>
    </row>
    <row r="161" spans="1:1" ht="15.75" customHeight="1">
      <c r="A161" s="77"/>
    </row>
    <row r="162" spans="1:1" ht="15.75" customHeight="1">
      <c r="A162" s="77"/>
    </row>
    <row r="163" spans="1:1" ht="15.75" customHeight="1">
      <c r="A163" s="77"/>
    </row>
    <row r="164" spans="1:1" ht="15.75" customHeight="1">
      <c r="A164" s="77"/>
    </row>
    <row r="165" spans="1:1" ht="15.75" customHeight="1">
      <c r="A165" s="77"/>
    </row>
    <row r="166" spans="1:1" ht="15.75" customHeight="1">
      <c r="A166" s="77"/>
    </row>
    <row r="167" spans="1:1" ht="15.75" customHeight="1">
      <c r="A167" s="77"/>
    </row>
    <row r="168" spans="1:1" ht="15.75" customHeight="1">
      <c r="A168" s="77"/>
    </row>
    <row r="169" spans="1:1" ht="15.75" customHeight="1">
      <c r="A169" s="77"/>
    </row>
    <row r="170" spans="1:1" ht="15.75" customHeight="1">
      <c r="A170" s="77"/>
    </row>
    <row r="171" spans="1:1" ht="15.75" customHeight="1">
      <c r="A171" s="77"/>
    </row>
    <row r="172" spans="1:1" ht="15.75" customHeight="1">
      <c r="A172" s="77"/>
    </row>
    <row r="173" spans="1:1" ht="15.75" customHeight="1">
      <c r="A173" s="77"/>
    </row>
    <row r="174" spans="1:1" ht="15.75" customHeight="1">
      <c r="A174" s="77"/>
    </row>
    <row r="175" spans="1:1" ht="15.75" customHeight="1">
      <c r="A175" s="77"/>
    </row>
    <row r="176" spans="1:1" ht="15.75" customHeight="1">
      <c r="A176" s="77"/>
    </row>
    <row r="177" spans="1:1" ht="15.75" customHeight="1">
      <c r="A177" s="77"/>
    </row>
    <row r="178" spans="1:1" ht="15.75" customHeight="1">
      <c r="A178" s="77"/>
    </row>
    <row r="179" spans="1:1" ht="15.75" customHeight="1">
      <c r="A179" s="77"/>
    </row>
    <row r="180" spans="1:1" ht="15.75" customHeight="1">
      <c r="A180" s="77"/>
    </row>
    <row r="181" spans="1:1" ht="15.75" customHeight="1">
      <c r="A181" s="77"/>
    </row>
    <row r="182" spans="1:1" ht="15.75" customHeight="1">
      <c r="A182" s="77"/>
    </row>
    <row r="183" spans="1:1" ht="15.75" customHeight="1">
      <c r="A183" s="77"/>
    </row>
    <row r="184" spans="1:1" ht="15.75" customHeight="1">
      <c r="A184" s="77"/>
    </row>
    <row r="185" spans="1:1" ht="15.75" customHeight="1">
      <c r="A185" s="77"/>
    </row>
    <row r="186" spans="1:1" ht="15.75" customHeight="1">
      <c r="A186" s="77"/>
    </row>
    <row r="187" spans="1:1" ht="15.75" customHeight="1">
      <c r="A187" s="77"/>
    </row>
    <row r="188" spans="1:1" ht="15.75" customHeight="1">
      <c r="A188" s="77"/>
    </row>
    <row r="189" spans="1:1" ht="15.75" customHeight="1">
      <c r="A189" s="77"/>
    </row>
    <row r="190" spans="1:1" ht="15.75" customHeight="1">
      <c r="A190" s="77"/>
    </row>
    <row r="191" spans="1:1" ht="15.75" customHeight="1">
      <c r="A191" s="77"/>
    </row>
    <row r="192" spans="1:1" ht="15.75" customHeight="1">
      <c r="A192" s="77"/>
    </row>
    <row r="193" spans="1:1" ht="15.75" customHeight="1">
      <c r="A193" s="77"/>
    </row>
    <row r="194" spans="1:1" ht="15.75" customHeight="1">
      <c r="A194" s="77"/>
    </row>
    <row r="195" spans="1:1" ht="15.75" customHeight="1">
      <c r="A195" s="77"/>
    </row>
    <row r="196" spans="1:1" ht="15.75" customHeight="1">
      <c r="A196" s="77"/>
    </row>
    <row r="197" spans="1:1" ht="15.75" customHeight="1">
      <c r="A197" s="77"/>
    </row>
    <row r="198" spans="1:1" ht="15.75" customHeight="1">
      <c r="A198" s="77"/>
    </row>
    <row r="199" spans="1:1" ht="15.75" customHeight="1">
      <c r="A199" s="77"/>
    </row>
    <row r="200" spans="1:1" ht="15.75" customHeight="1">
      <c r="A200" s="77"/>
    </row>
    <row r="201" spans="1:1" ht="15.75" customHeight="1">
      <c r="A201" s="77"/>
    </row>
    <row r="202" spans="1:1" ht="15.75" customHeight="1">
      <c r="A202" s="77"/>
    </row>
    <row r="203" spans="1:1" ht="15.75" customHeight="1">
      <c r="A203" s="77"/>
    </row>
    <row r="204" spans="1:1" ht="15.75" customHeight="1">
      <c r="A204" s="77"/>
    </row>
    <row r="205" spans="1:1" ht="15.75" customHeight="1">
      <c r="A205" s="77"/>
    </row>
    <row r="206" spans="1:1" ht="15.75" customHeight="1">
      <c r="A206" s="77"/>
    </row>
    <row r="207" spans="1:1" ht="15.75" customHeight="1">
      <c r="A207" s="77"/>
    </row>
    <row r="208" spans="1:1" ht="15.75" customHeight="1">
      <c r="A208" s="77"/>
    </row>
    <row r="209" spans="1:1" ht="15.75" customHeight="1">
      <c r="A209" s="77"/>
    </row>
    <row r="210" spans="1:1" ht="15.75" customHeight="1">
      <c r="A210" s="77"/>
    </row>
    <row r="211" spans="1:1" ht="15.75" customHeight="1">
      <c r="A211" s="77"/>
    </row>
    <row r="212" spans="1:1" ht="15.75" customHeight="1">
      <c r="A212" s="77"/>
    </row>
    <row r="213" spans="1:1" ht="15.75" customHeight="1">
      <c r="A213" s="77"/>
    </row>
    <row r="214" spans="1:1" ht="15.75" customHeight="1">
      <c r="A214" s="77"/>
    </row>
    <row r="215" spans="1:1" ht="15.75" customHeight="1">
      <c r="A215" s="77"/>
    </row>
    <row r="216" spans="1:1" ht="15.75" customHeight="1">
      <c r="A216" s="77"/>
    </row>
    <row r="217" spans="1:1" ht="15.75" customHeight="1">
      <c r="A217" s="77"/>
    </row>
    <row r="218" spans="1:1" ht="15.75" customHeight="1">
      <c r="A218" s="77"/>
    </row>
    <row r="219" spans="1:1" ht="15.75" customHeight="1">
      <c r="A219" s="77"/>
    </row>
    <row r="220" spans="1:1" ht="15.75" customHeight="1">
      <c r="A220" s="77"/>
    </row>
    <row r="221" spans="1:1" ht="15.75" customHeight="1">
      <c r="A221" s="77"/>
    </row>
    <row r="222" spans="1:1" ht="15.75" customHeight="1">
      <c r="A222" s="77"/>
    </row>
    <row r="223" spans="1:1" ht="15.75" customHeight="1">
      <c r="A223" s="77"/>
    </row>
    <row r="224" spans="1:1" ht="15.75" customHeight="1">
      <c r="A224" s="77"/>
    </row>
    <row r="225" spans="1:1" ht="15.75" customHeight="1">
      <c r="A225" s="77"/>
    </row>
    <row r="226" spans="1:1" ht="15.75" customHeight="1">
      <c r="A226" s="77"/>
    </row>
    <row r="227" spans="1:1" ht="15.75" customHeight="1">
      <c r="A227" s="77"/>
    </row>
    <row r="228" spans="1:1" ht="15.75" customHeight="1">
      <c r="A228" s="77"/>
    </row>
    <row r="229" spans="1:1" ht="15.75" customHeight="1">
      <c r="A229" s="77"/>
    </row>
    <row r="230" spans="1:1" ht="15.75" customHeight="1">
      <c r="A230" s="77"/>
    </row>
    <row r="231" spans="1:1" ht="15.75" customHeight="1">
      <c r="A231" s="77"/>
    </row>
    <row r="232" spans="1:1" ht="15.75" customHeight="1">
      <c r="A232" s="77"/>
    </row>
    <row r="233" spans="1:1" ht="15.75" customHeight="1">
      <c r="A233" s="77"/>
    </row>
    <row r="234" spans="1:1" ht="15.75" customHeight="1">
      <c r="A234" s="77"/>
    </row>
    <row r="235" spans="1:1" ht="15.75" customHeight="1">
      <c r="A235" s="77"/>
    </row>
    <row r="236" spans="1:1" ht="15.75" customHeight="1">
      <c r="A236" s="77"/>
    </row>
    <row r="237" spans="1:1" ht="15.75" customHeight="1">
      <c r="A237" s="77"/>
    </row>
    <row r="238" spans="1:1" ht="15.75" customHeight="1">
      <c r="A238" s="77"/>
    </row>
    <row r="239" spans="1:1" ht="15.75" customHeight="1">
      <c r="A239" s="77"/>
    </row>
    <row r="240" spans="1:1" ht="15.75" customHeight="1">
      <c r="A240" s="77"/>
    </row>
    <row r="241" spans="1:1" ht="15.75" customHeight="1">
      <c r="A241" s="77"/>
    </row>
    <row r="242" spans="1:1" ht="15.75" customHeight="1">
      <c r="A242" s="77"/>
    </row>
    <row r="243" spans="1:1" ht="15.75" customHeight="1">
      <c r="A243" s="77"/>
    </row>
    <row r="244" spans="1:1" ht="15.75" customHeight="1">
      <c r="A244" s="77"/>
    </row>
    <row r="245" spans="1:1" ht="15.75" customHeight="1">
      <c r="A245" s="77"/>
    </row>
    <row r="246" spans="1:1" ht="15.75" customHeight="1">
      <c r="A246" s="77"/>
    </row>
    <row r="247" spans="1:1" ht="15.75" customHeight="1">
      <c r="A247" s="77"/>
    </row>
    <row r="248" spans="1:1" ht="15.75" customHeight="1">
      <c r="A248" s="77"/>
    </row>
    <row r="249" spans="1:1" ht="15.75" customHeight="1">
      <c r="A249" s="77"/>
    </row>
    <row r="250" spans="1:1" ht="15.75" customHeight="1">
      <c r="A250" s="77"/>
    </row>
    <row r="251" spans="1:1" ht="15.75" customHeight="1">
      <c r="A251" s="77"/>
    </row>
    <row r="252" spans="1:1" ht="15.75" customHeight="1">
      <c r="A252" s="77"/>
    </row>
    <row r="253" spans="1:1" ht="15.75" customHeight="1">
      <c r="A253" s="77"/>
    </row>
    <row r="254" spans="1:1" ht="15.75" customHeight="1">
      <c r="A254" s="77"/>
    </row>
    <row r="255" spans="1:1" ht="15.75" customHeight="1">
      <c r="A255" s="77"/>
    </row>
    <row r="256" spans="1:1" ht="15.75" customHeight="1">
      <c r="A256" s="77"/>
    </row>
    <row r="257" spans="1:1" ht="15.75" customHeight="1">
      <c r="A257" s="77"/>
    </row>
    <row r="258" spans="1:1" ht="15.75" customHeight="1">
      <c r="A258" s="77"/>
    </row>
    <row r="259" spans="1:1" ht="15.75" customHeight="1">
      <c r="A259" s="77"/>
    </row>
    <row r="260" spans="1:1" ht="15.75" customHeight="1">
      <c r="A260" s="77"/>
    </row>
    <row r="261" spans="1:1" ht="15.75" customHeight="1">
      <c r="A261" s="77"/>
    </row>
    <row r="262" spans="1:1" ht="15.75" customHeight="1">
      <c r="A262" s="77"/>
    </row>
    <row r="263" spans="1:1" ht="15.75" customHeight="1">
      <c r="A263" s="77"/>
    </row>
    <row r="264" spans="1:1" ht="15.75" customHeight="1">
      <c r="A264" s="77"/>
    </row>
    <row r="265" spans="1:1" ht="15.75" customHeight="1">
      <c r="A265" s="77"/>
    </row>
    <row r="266" spans="1:1" ht="15.75" customHeight="1">
      <c r="A266" s="77"/>
    </row>
    <row r="267" spans="1:1" ht="15.75" customHeight="1">
      <c r="A267" s="77"/>
    </row>
    <row r="268" spans="1:1" ht="15.75" customHeight="1">
      <c r="A268" s="77"/>
    </row>
    <row r="269" spans="1:1" ht="15.75" customHeight="1">
      <c r="A269" s="77"/>
    </row>
    <row r="270" spans="1:1" ht="15.75" customHeight="1">
      <c r="A270" s="77"/>
    </row>
    <row r="271" spans="1:1" ht="15.75" customHeight="1">
      <c r="A271" s="77"/>
    </row>
    <row r="272" spans="1:1" ht="15.75" customHeight="1">
      <c r="A272" s="77"/>
    </row>
    <row r="273" spans="1:1" ht="15.75" customHeight="1">
      <c r="A273" s="77"/>
    </row>
    <row r="274" spans="1:1" ht="15.75" customHeight="1">
      <c r="A274" s="77"/>
    </row>
    <row r="275" spans="1:1" ht="15.75" customHeight="1">
      <c r="A275" s="77"/>
    </row>
    <row r="276" spans="1:1" ht="15.75" customHeight="1">
      <c r="A276" s="77"/>
    </row>
    <row r="277" spans="1:1" ht="15.75" customHeight="1">
      <c r="A277" s="77"/>
    </row>
    <row r="278" spans="1:1" ht="15.75" customHeight="1">
      <c r="A278" s="77"/>
    </row>
    <row r="279" spans="1:1" ht="15.75" customHeight="1">
      <c r="A279" s="77"/>
    </row>
    <row r="280" spans="1:1" ht="15.75" customHeight="1">
      <c r="A280" s="77"/>
    </row>
    <row r="281" spans="1:1" ht="15.75" customHeight="1">
      <c r="A281" s="77"/>
    </row>
    <row r="282" spans="1:1" ht="15.75" customHeight="1">
      <c r="A282" s="77"/>
    </row>
    <row r="283" spans="1:1" ht="15.75" customHeight="1">
      <c r="A283" s="77"/>
    </row>
    <row r="284" spans="1:1" ht="15.75" customHeight="1">
      <c r="A284" s="77"/>
    </row>
    <row r="285" spans="1:1" ht="15.75" customHeight="1">
      <c r="A285" s="77"/>
    </row>
    <row r="286" spans="1:1" ht="15.75" customHeight="1">
      <c r="A286" s="77"/>
    </row>
    <row r="287" spans="1:1" ht="15.75" customHeight="1">
      <c r="A287" s="77"/>
    </row>
    <row r="288" spans="1:1" ht="15.75" customHeight="1">
      <c r="A288" s="77"/>
    </row>
    <row r="289" spans="1:1" ht="15.75" customHeight="1">
      <c r="A289" s="77"/>
    </row>
    <row r="290" spans="1:1" ht="15.75" customHeight="1">
      <c r="A290" s="77"/>
    </row>
    <row r="291" spans="1:1" ht="15.75" customHeight="1">
      <c r="A291" s="77"/>
    </row>
    <row r="292" spans="1:1" ht="15.75" customHeight="1">
      <c r="A292" s="77"/>
    </row>
    <row r="293" spans="1:1" ht="15.75" customHeight="1">
      <c r="A293" s="77"/>
    </row>
    <row r="294" spans="1:1" ht="15.75" customHeight="1">
      <c r="A294" s="77"/>
    </row>
    <row r="295" spans="1:1" ht="15.75" customHeight="1">
      <c r="A295" s="77"/>
    </row>
    <row r="296" spans="1:1" ht="15.75" customHeight="1">
      <c r="A296" s="77"/>
    </row>
    <row r="297" spans="1:1" ht="15.75" customHeight="1">
      <c r="A297" s="77"/>
    </row>
    <row r="298" spans="1:1" ht="15.75" customHeight="1">
      <c r="A298" s="77"/>
    </row>
    <row r="299" spans="1:1" ht="15.75" customHeight="1">
      <c r="A299" s="77"/>
    </row>
    <row r="300" spans="1:1" ht="15.75" customHeight="1">
      <c r="A300" s="77"/>
    </row>
    <row r="301" spans="1:1" ht="15.75" customHeight="1">
      <c r="A301" s="77"/>
    </row>
    <row r="302" spans="1:1" ht="15.75" customHeight="1">
      <c r="A302" s="77"/>
    </row>
    <row r="303" spans="1:1" ht="15.75" customHeight="1">
      <c r="A303" s="77"/>
    </row>
    <row r="304" spans="1:1" ht="15.75" customHeight="1">
      <c r="A304" s="77"/>
    </row>
    <row r="305" spans="1:1" ht="15.75" customHeight="1">
      <c r="A305" s="77"/>
    </row>
    <row r="306" spans="1:1" ht="15.75" customHeight="1">
      <c r="A306" s="77"/>
    </row>
    <row r="307" spans="1:1" ht="15.75" customHeight="1">
      <c r="A307" s="77"/>
    </row>
    <row r="308" spans="1:1" ht="15.75" customHeight="1">
      <c r="A308" s="77"/>
    </row>
    <row r="309" spans="1:1" ht="15.75" customHeight="1">
      <c r="A309" s="77"/>
    </row>
    <row r="310" spans="1:1" ht="15.75" customHeight="1">
      <c r="A310" s="77"/>
    </row>
    <row r="311" spans="1:1" ht="15.75" customHeight="1">
      <c r="A311" s="77"/>
    </row>
    <row r="312" spans="1:1" ht="15.75" customHeight="1">
      <c r="A312" s="77"/>
    </row>
    <row r="313" spans="1:1" ht="15.75" customHeight="1">
      <c r="A313" s="77"/>
    </row>
    <row r="314" spans="1:1" ht="15.75" customHeight="1">
      <c r="A314" s="77"/>
    </row>
    <row r="315" spans="1:1" ht="15.75" customHeight="1">
      <c r="A315" s="77"/>
    </row>
    <row r="316" spans="1:1" ht="15.75" customHeight="1">
      <c r="A316" s="77"/>
    </row>
    <row r="317" spans="1:1" ht="15.75" customHeight="1">
      <c r="A317" s="77"/>
    </row>
    <row r="318" spans="1:1" ht="15.75" customHeight="1">
      <c r="A318" s="77"/>
    </row>
    <row r="319" spans="1:1" ht="15.75" customHeight="1">
      <c r="A319" s="77"/>
    </row>
    <row r="320" spans="1:1" ht="15.75" customHeight="1">
      <c r="A320" s="77"/>
    </row>
    <row r="321" spans="1:1" ht="15.75" customHeight="1">
      <c r="A321" s="77"/>
    </row>
    <row r="322" spans="1:1" ht="15.75" customHeight="1">
      <c r="A322" s="77"/>
    </row>
    <row r="323" spans="1:1" ht="15.75" customHeight="1">
      <c r="A323" s="77"/>
    </row>
    <row r="324" spans="1:1" ht="15.75" customHeight="1">
      <c r="A324" s="77"/>
    </row>
    <row r="325" spans="1:1" ht="15.75" customHeight="1">
      <c r="A325" s="77"/>
    </row>
    <row r="326" spans="1:1" ht="15.75" customHeight="1">
      <c r="A326" s="77"/>
    </row>
    <row r="327" spans="1:1" ht="15.75" customHeight="1">
      <c r="A327" s="77"/>
    </row>
    <row r="328" spans="1:1" ht="15.75" customHeight="1">
      <c r="A328" s="77"/>
    </row>
    <row r="329" spans="1:1" ht="15.75" customHeight="1">
      <c r="A329" s="77"/>
    </row>
    <row r="330" spans="1:1" ht="15.75" customHeight="1">
      <c r="A330" s="77"/>
    </row>
    <row r="331" spans="1:1" ht="15.75" customHeight="1">
      <c r="A331" s="77"/>
    </row>
    <row r="332" spans="1:1" ht="15.75" customHeight="1">
      <c r="A332" s="77"/>
    </row>
    <row r="333" spans="1:1" ht="15.75" customHeight="1">
      <c r="A333" s="77"/>
    </row>
    <row r="334" spans="1:1" ht="15.75" customHeight="1">
      <c r="A334" s="77"/>
    </row>
    <row r="335" spans="1:1" ht="15.75" customHeight="1">
      <c r="A335" s="77"/>
    </row>
    <row r="336" spans="1:1" ht="15.75" customHeight="1">
      <c r="A336" s="77"/>
    </row>
    <row r="337" spans="1:1" ht="15.75" customHeight="1">
      <c r="A337" s="77"/>
    </row>
    <row r="338" spans="1:1" ht="15.75" customHeight="1">
      <c r="A338" s="77"/>
    </row>
    <row r="339" spans="1:1" ht="15.75" customHeight="1">
      <c r="A339" s="77"/>
    </row>
    <row r="340" spans="1:1" ht="15.75" customHeight="1">
      <c r="A340" s="77"/>
    </row>
    <row r="341" spans="1:1" ht="15.75" customHeight="1">
      <c r="A341" s="77"/>
    </row>
    <row r="342" spans="1:1" ht="15.75" customHeight="1">
      <c r="A342" s="77"/>
    </row>
    <row r="343" spans="1:1" ht="15.75" customHeight="1">
      <c r="A343" s="77"/>
    </row>
    <row r="344" spans="1:1" ht="15.75" customHeight="1">
      <c r="A344" s="77"/>
    </row>
    <row r="345" spans="1:1" ht="15.75" customHeight="1">
      <c r="A345" s="77"/>
    </row>
    <row r="346" spans="1:1" ht="15.75" customHeight="1">
      <c r="A346" s="77"/>
    </row>
    <row r="347" spans="1:1" ht="15.75" customHeight="1">
      <c r="A347" s="77"/>
    </row>
    <row r="348" spans="1:1" ht="15.75" customHeight="1">
      <c r="A348" s="77"/>
    </row>
    <row r="349" spans="1:1" ht="15.75" customHeight="1">
      <c r="A349" s="77"/>
    </row>
    <row r="350" spans="1:1" ht="15.75" customHeight="1">
      <c r="A350" s="77"/>
    </row>
    <row r="351" spans="1:1" ht="15.75" customHeight="1">
      <c r="A351" s="77"/>
    </row>
    <row r="352" spans="1:1" ht="15.75" customHeight="1">
      <c r="A352" s="77"/>
    </row>
    <row r="353" spans="1:1" ht="15.75" customHeight="1">
      <c r="A353" s="77"/>
    </row>
    <row r="354" spans="1:1" ht="15.75" customHeight="1">
      <c r="A354" s="77"/>
    </row>
    <row r="355" spans="1:1" ht="15.75" customHeight="1">
      <c r="A355" s="77"/>
    </row>
    <row r="356" spans="1:1" ht="15.75" customHeight="1">
      <c r="A356" s="77"/>
    </row>
    <row r="357" spans="1:1" ht="15.75" customHeight="1">
      <c r="A357" s="77"/>
    </row>
    <row r="358" spans="1:1" ht="15.75" customHeight="1">
      <c r="A358" s="77"/>
    </row>
    <row r="359" spans="1:1" ht="15.75" customHeight="1">
      <c r="A359" s="77"/>
    </row>
    <row r="360" spans="1:1" ht="15.75" customHeight="1">
      <c r="A360" s="77"/>
    </row>
    <row r="361" spans="1:1" ht="15.75" customHeight="1">
      <c r="A361" s="77"/>
    </row>
    <row r="362" spans="1:1" ht="15.75" customHeight="1">
      <c r="A362" s="77"/>
    </row>
    <row r="363" spans="1:1" ht="15.75" customHeight="1">
      <c r="A363" s="77"/>
    </row>
    <row r="364" spans="1:1" ht="15.75" customHeight="1">
      <c r="A364" s="77"/>
    </row>
    <row r="365" spans="1:1" ht="15.75" customHeight="1">
      <c r="A365" s="77"/>
    </row>
    <row r="366" spans="1:1" ht="15.75" customHeight="1">
      <c r="A366" s="77"/>
    </row>
    <row r="367" spans="1:1" ht="15.75" customHeight="1">
      <c r="A367" s="77"/>
    </row>
    <row r="368" spans="1:1" ht="15.75" customHeight="1">
      <c r="A368" s="77"/>
    </row>
    <row r="369" spans="1:1" ht="15.75" customHeight="1">
      <c r="A369" s="77"/>
    </row>
    <row r="370" spans="1:1" ht="15.75" customHeight="1">
      <c r="A370" s="77"/>
    </row>
    <row r="371" spans="1:1" ht="15.75" customHeight="1">
      <c r="A371" s="77"/>
    </row>
    <row r="372" spans="1:1" ht="15.75" customHeight="1">
      <c r="A372" s="77"/>
    </row>
    <row r="373" spans="1:1" ht="15.75" customHeight="1">
      <c r="A373" s="77"/>
    </row>
    <row r="374" spans="1:1" ht="15.75" customHeight="1">
      <c r="A374" s="77"/>
    </row>
    <row r="375" spans="1:1" ht="15.75" customHeight="1">
      <c r="A375" s="77"/>
    </row>
    <row r="376" spans="1:1" ht="15.75" customHeight="1">
      <c r="A376" s="77"/>
    </row>
    <row r="377" spans="1:1" ht="15.75" customHeight="1">
      <c r="A377" s="77"/>
    </row>
    <row r="378" spans="1:1" ht="15.75" customHeight="1">
      <c r="A378" s="77"/>
    </row>
    <row r="379" spans="1:1" ht="15.75" customHeight="1">
      <c r="A379" s="77"/>
    </row>
    <row r="380" spans="1:1" ht="15.75" customHeight="1">
      <c r="A380" s="77"/>
    </row>
    <row r="381" spans="1:1" ht="15.75" customHeight="1">
      <c r="A381" s="77"/>
    </row>
    <row r="382" spans="1:1" ht="15.75" customHeight="1">
      <c r="A382" s="77"/>
    </row>
    <row r="383" spans="1:1" ht="15.75" customHeight="1">
      <c r="A383" s="77"/>
    </row>
    <row r="384" spans="1:1" ht="15.75" customHeight="1">
      <c r="A384" s="77"/>
    </row>
    <row r="385" spans="1:1" ht="15.75" customHeight="1">
      <c r="A385" s="77"/>
    </row>
    <row r="386" spans="1:1" ht="15.75" customHeight="1">
      <c r="A386" s="77"/>
    </row>
    <row r="387" spans="1:1" ht="15.75" customHeight="1">
      <c r="A387" s="77"/>
    </row>
    <row r="388" spans="1:1" ht="15.75" customHeight="1">
      <c r="A388" s="77"/>
    </row>
    <row r="389" spans="1:1" ht="15.75" customHeight="1">
      <c r="A389" s="77"/>
    </row>
    <row r="390" spans="1:1" ht="15.75" customHeight="1">
      <c r="A390" s="77"/>
    </row>
    <row r="391" spans="1:1" ht="15.75" customHeight="1">
      <c r="A391" s="77"/>
    </row>
    <row r="392" spans="1:1" ht="15.75" customHeight="1">
      <c r="A392" s="77"/>
    </row>
    <row r="393" spans="1:1" ht="15.75" customHeight="1">
      <c r="A393" s="77"/>
    </row>
    <row r="394" spans="1:1" ht="15.75" customHeight="1">
      <c r="A394" s="77"/>
    </row>
    <row r="395" spans="1:1" ht="15.75" customHeight="1">
      <c r="A395" s="77"/>
    </row>
    <row r="396" spans="1:1" ht="15.75" customHeight="1">
      <c r="A396" s="77"/>
    </row>
    <row r="397" spans="1:1" ht="15.75" customHeight="1">
      <c r="A397" s="77"/>
    </row>
    <row r="398" spans="1:1" ht="15.75" customHeight="1">
      <c r="A398" s="77"/>
    </row>
    <row r="399" spans="1:1" ht="15.75" customHeight="1">
      <c r="A399" s="77"/>
    </row>
    <row r="400" spans="1:1" ht="15.75" customHeight="1">
      <c r="A400" s="77"/>
    </row>
    <row r="401" spans="1:1" ht="15.75" customHeight="1">
      <c r="A401" s="77"/>
    </row>
    <row r="402" spans="1:1" ht="15.75" customHeight="1">
      <c r="A402" s="77"/>
    </row>
    <row r="403" spans="1:1" ht="15.75" customHeight="1">
      <c r="A403" s="77"/>
    </row>
    <row r="404" spans="1:1" ht="15.75" customHeight="1">
      <c r="A404" s="77"/>
    </row>
    <row r="405" spans="1:1" ht="15.75" customHeight="1">
      <c r="A405" s="77"/>
    </row>
    <row r="406" spans="1:1" ht="15.75" customHeight="1">
      <c r="A406" s="77"/>
    </row>
    <row r="407" spans="1:1" ht="15.75" customHeight="1">
      <c r="A407" s="77"/>
    </row>
    <row r="408" spans="1:1" ht="15.75" customHeight="1">
      <c r="A408" s="77"/>
    </row>
    <row r="409" spans="1:1" ht="15.75" customHeight="1">
      <c r="A409" s="77"/>
    </row>
    <row r="410" spans="1:1" ht="15.75" customHeight="1">
      <c r="A410" s="77"/>
    </row>
    <row r="411" spans="1:1" ht="15.75" customHeight="1">
      <c r="A411" s="77"/>
    </row>
    <row r="412" spans="1:1" ht="15.75" customHeight="1">
      <c r="A412" s="77"/>
    </row>
    <row r="413" spans="1:1" ht="15.75" customHeight="1">
      <c r="A413" s="77"/>
    </row>
    <row r="414" spans="1:1" ht="15.75" customHeight="1">
      <c r="A414" s="77"/>
    </row>
    <row r="415" spans="1:1" ht="15.75" customHeight="1">
      <c r="A415" s="77"/>
    </row>
    <row r="416" spans="1:1" ht="15.75" customHeight="1">
      <c r="A416" s="77"/>
    </row>
    <row r="417" spans="1:1" ht="15.75" customHeight="1">
      <c r="A417" s="77"/>
    </row>
    <row r="418" spans="1:1" ht="15.75" customHeight="1">
      <c r="A418" s="77"/>
    </row>
    <row r="419" spans="1:1" ht="15.75" customHeight="1">
      <c r="A419" s="77"/>
    </row>
    <row r="420" spans="1:1" ht="15.75" customHeight="1">
      <c r="A420" s="77"/>
    </row>
    <row r="421" spans="1:1" ht="15.75" customHeight="1">
      <c r="A421" s="77"/>
    </row>
    <row r="422" spans="1:1" ht="15.75" customHeight="1">
      <c r="A422" s="77"/>
    </row>
    <row r="423" spans="1:1" ht="15.75" customHeight="1">
      <c r="A423" s="77"/>
    </row>
    <row r="424" spans="1:1" ht="15.75" customHeight="1">
      <c r="A424" s="77"/>
    </row>
    <row r="425" spans="1:1" ht="15.75" customHeight="1">
      <c r="A425" s="77"/>
    </row>
    <row r="426" spans="1:1" ht="15.75" customHeight="1">
      <c r="A426" s="77"/>
    </row>
    <row r="427" spans="1:1" ht="15.75" customHeight="1">
      <c r="A427" s="77"/>
    </row>
    <row r="428" spans="1:1" ht="15.75" customHeight="1">
      <c r="A428" s="77"/>
    </row>
    <row r="429" spans="1:1" ht="15.75" customHeight="1">
      <c r="A429" s="77"/>
    </row>
    <row r="430" spans="1:1" ht="15.75" customHeight="1">
      <c r="A430" s="77"/>
    </row>
    <row r="431" spans="1:1" ht="15.75" customHeight="1">
      <c r="A431" s="77"/>
    </row>
    <row r="432" spans="1:1" ht="15.75" customHeight="1">
      <c r="A432" s="77"/>
    </row>
    <row r="433" spans="1:1" ht="15.75" customHeight="1">
      <c r="A433" s="77"/>
    </row>
    <row r="434" spans="1:1" ht="15.75" customHeight="1">
      <c r="A434" s="77"/>
    </row>
    <row r="435" spans="1:1" ht="15.75" customHeight="1">
      <c r="A435" s="77"/>
    </row>
    <row r="436" spans="1:1" ht="15.75" customHeight="1">
      <c r="A436" s="77"/>
    </row>
    <row r="437" spans="1:1" ht="15.75" customHeight="1">
      <c r="A437" s="77"/>
    </row>
    <row r="438" spans="1:1" ht="15.75" customHeight="1">
      <c r="A438" s="77"/>
    </row>
    <row r="439" spans="1:1" ht="15.75" customHeight="1">
      <c r="A439" s="77"/>
    </row>
    <row r="440" spans="1:1" ht="15.75" customHeight="1">
      <c r="A440" s="77"/>
    </row>
    <row r="441" spans="1:1" ht="15.75" customHeight="1">
      <c r="A441" s="77"/>
    </row>
    <row r="442" spans="1:1" ht="15.75" customHeight="1">
      <c r="A442" s="77"/>
    </row>
    <row r="443" spans="1:1" ht="15.75" customHeight="1">
      <c r="A443" s="77"/>
    </row>
    <row r="444" spans="1:1" ht="15.75" customHeight="1">
      <c r="A444" s="77"/>
    </row>
    <row r="445" spans="1:1" ht="15.75" customHeight="1">
      <c r="A445" s="77"/>
    </row>
    <row r="446" spans="1:1" ht="15.75" customHeight="1">
      <c r="A446" s="77"/>
    </row>
    <row r="447" spans="1:1" ht="15.75" customHeight="1">
      <c r="A447" s="77"/>
    </row>
    <row r="448" spans="1:1" ht="15.75" customHeight="1">
      <c r="A448" s="77"/>
    </row>
    <row r="449" spans="1:1" ht="15.75" customHeight="1">
      <c r="A449" s="77"/>
    </row>
    <row r="450" spans="1:1" ht="15.75" customHeight="1">
      <c r="A450" s="77"/>
    </row>
    <row r="451" spans="1:1" ht="15.75" customHeight="1">
      <c r="A451" s="77"/>
    </row>
    <row r="452" spans="1:1" ht="15.75" customHeight="1">
      <c r="A452" s="77"/>
    </row>
    <row r="453" spans="1:1" ht="15.75" customHeight="1">
      <c r="A453" s="77"/>
    </row>
    <row r="454" spans="1:1" ht="15.75" customHeight="1">
      <c r="A454" s="77"/>
    </row>
    <row r="455" spans="1:1" ht="15.75" customHeight="1">
      <c r="A455" s="77"/>
    </row>
    <row r="456" spans="1:1" ht="15.75" customHeight="1">
      <c r="A456" s="77"/>
    </row>
    <row r="457" spans="1:1" ht="15.75" customHeight="1">
      <c r="A457" s="77"/>
    </row>
    <row r="458" spans="1:1" ht="15.75" customHeight="1">
      <c r="A458" s="77"/>
    </row>
    <row r="459" spans="1:1" ht="15.75" customHeight="1">
      <c r="A459" s="77"/>
    </row>
    <row r="460" spans="1:1" ht="15.75" customHeight="1">
      <c r="A460" s="77"/>
    </row>
    <row r="461" spans="1:1" ht="15.75" customHeight="1">
      <c r="A461" s="77"/>
    </row>
    <row r="462" spans="1:1" ht="15.75" customHeight="1">
      <c r="A462" s="77"/>
    </row>
    <row r="463" spans="1:1" ht="15.75" customHeight="1">
      <c r="A463" s="77"/>
    </row>
    <row r="464" spans="1:1" ht="15.75" customHeight="1">
      <c r="A464" s="77"/>
    </row>
    <row r="465" spans="1:1" ht="15.75" customHeight="1">
      <c r="A465" s="77"/>
    </row>
    <row r="466" spans="1:1" ht="15.75" customHeight="1">
      <c r="A466" s="77"/>
    </row>
    <row r="467" spans="1:1" ht="15.75" customHeight="1">
      <c r="A467" s="77"/>
    </row>
    <row r="468" spans="1:1" ht="15.75" customHeight="1">
      <c r="A468" s="77"/>
    </row>
    <row r="469" spans="1:1" ht="15.75" customHeight="1">
      <c r="A469" s="77"/>
    </row>
    <row r="470" spans="1:1" ht="15.75" customHeight="1">
      <c r="A470" s="77"/>
    </row>
    <row r="471" spans="1:1" ht="15.75" customHeight="1">
      <c r="A471" s="77"/>
    </row>
    <row r="472" spans="1:1" ht="15.75" customHeight="1">
      <c r="A472" s="77"/>
    </row>
    <row r="473" spans="1:1" ht="15.75" customHeight="1">
      <c r="A473" s="77"/>
    </row>
    <row r="474" spans="1:1" ht="15.75" customHeight="1">
      <c r="A474" s="77"/>
    </row>
    <row r="475" spans="1:1" ht="15.75" customHeight="1">
      <c r="A475" s="77"/>
    </row>
    <row r="476" spans="1:1" ht="15.75" customHeight="1">
      <c r="A476" s="77"/>
    </row>
    <row r="477" spans="1:1" ht="15.75" customHeight="1">
      <c r="A477" s="77"/>
    </row>
    <row r="478" spans="1:1" ht="15.75" customHeight="1">
      <c r="A478" s="77"/>
    </row>
    <row r="479" spans="1:1" ht="15.75" customHeight="1">
      <c r="A479" s="77"/>
    </row>
    <row r="480" spans="1:1" ht="15.75" customHeight="1">
      <c r="A480" s="77"/>
    </row>
    <row r="481" spans="1:1" ht="15.75" customHeight="1">
      <c r="A481" s="77"/>
    </row>
    <row r="482" spans="1:1" ht="15.75" customHeight="1">
      <c r="A482" s="77"/>
    </row>
    <row r="483" spans="1:1" ht="15.75" customHeight="1">
      <c r="A483" s="77"/>
    </row>
    <row r="484" spans="1:1" ht="15.75" customHeight="1">
      <c r="A484" s="77"/>
    </row>
    <row r="485" spans="1:1" ht="15.75" customHeight="1">
      <c r="A485" s="77"/>
    </row>
    <row r="486" spans="1:1" ht="15.75" customHeight="1">
      <c r="A486" s="77"/>
    </row>
    <row r="487" spans="1:1" ht="15.75" customHeight="1">
      <c r="A487" s="77"/>
    </row>
    <row r="488" spans="1:1" ht="15.75" customHeight="1">
      <c r="A488" s="77"/>
    </row>
    <row r="489" spans="1:1" ht="15.75" customHeight="1">
      <c r="A489" s="77"/>
    </row>
    <row r="490" spans="1:1" ht="15.75" customHeight="1">
      <c r="A490" s="77"/>
    </row>
    <row r="491" spans="1:1" ht="15.75" customHeight="1">
      <c r="A491" s="77"/>
    </row>
    <row r="492" spans="1:1" ht="15.75" customHeight="1">
      <c r="A492" s="77"/>
    </row>
    <row r="493" spans="1:1" ht="15.75" customHeight="1">
      <c r="A493" s="77"/>
    </row>
    <row r="494" spans="1:1" ht="15.75" customHeight="1">
      <c r="A494" s="77"/>
    </row>
    <row r="495" spans="1:1" ht="15.75" customHeight="1">
      <c r="A495" s="77"/>
    </row>
    <row r="496" spans="1:1" ht="15.75" customHeight="1">
      <c r="A496" s="77"/>
    </row>
    <row r="497" spans="1:1" ht="15.75" customHeight="1">
      <c r="A497" s="77"/>
    </row>
    <row r="498" spans="1:1" ht="15.75" customHeight="1">
      <c r="A498" s="77"/>
    </row>
    <row r="499" spans="1:1" ht="15.75" customHeight="1">
      <c r="A499" s="77"/>
    </row>
    <row r="500" spans="1:1" ht="15.75" customHeight="1">
      <c r="A500" s="77"/>
    </row>
    <row r="501" spans="1:1" ht="15.75" customHeight="1">
      <c r="A501" s="77"/>
    </row>
    <row r="502" spans="1:1" ht="15.75" customHeight="1">
      <c r="A502" s="77"/>
    </row>
    <row r="503" spans="1:1" ht="15.75" customHeight="1">
      <c r="A503" s="77"/>
    </row>
    <row r="504" spans="1:1" ht="15.75" customHeight="1">
      <c r="A504" s="77"/>
    </row>
    <row r="505" spans="1:1" ht="15.75" customHeight="1">
      <c r="A505" s="77"/>
    </row>
    <row r="506" spans="1:1" ht="15.75" customHeight="1">
      <c r="A506" s="77"/>
    </row>
    <row r="507" spans="1:1" ht="15.75" customHeight="1">
      <c r="A507" s="77"/>
    </row>
    <row r="508" spans="1:1" ht="15.75" customHeight="1">
      <c r="A508" s="77"/>
    </row>
    <row r="509" spans="1:1" ht="15.75" customHeight="1">
      <c r="A509" s="77"/>
    </row>
    <row r="510" spans="1:1" ht="15.75" customHeight="1">
      <c r="A510" s="77"/>
    </row>
    <row r="511" spans="1:1" ht="15.75" customHeight="1">
      <c r="A511" s="77"/>
    </row>
    <row r="512" spans="1:1" ht="15.75" customHeight="1">
      <c r="A512" s="77"/>
    </row>
    <row r="513" spans="1:1" ht="15.75" customHeight="1">
      <c r="A513" s="77"/>
    </row>
    <row r="514" spans="1:1" ht="15.75" customHeight="1">
      <c r="A514" s="77"/>
    </row>
    <row r="515" spans="1:1" ht="15.75" customHeight="1">
      <c r="A515" s="77"/>
    </row>
    <row r="516" spans="1:1" ht="15.75" customHeight="1">
      <c r="A516" s="77"/>
    </row>
    <row r="517" spans="1:1" ht="15.75" customHeight="1">
      <c r="A517" s="77"/>
    </row>
    <row r="518" spans="1:1" ht="15.75" customHeight="1">
      <c r="A518" s="77"/>
    </row>
    <row r="519" spans="1:1" ht="15.75" customHeight="1">
      <c r="A519" s="77"/>
    </row>
    <row r="520" spans="1:1" ht="15.75" customHeight="1">
      <c r="A520" s="77"/>
    </row>
    <row r="521" spans="1:1" ht="15.75" customHeight="1">
      <c r="A521" s="77"/>
    </row>
    <row r="522" spans="1:1" ht="15.75" customHeight="1">
      <c r="A522" s="77"/>
    </row>
    <row r="523" spans="1:1" ht="15.75" customHeight="1">
      <c r="A523" s="77"/>
    </row>
    <row r="524" spans="1:1" ht="15.75" customHeight="1">
      <c r="A524" s="77"/>
    </row>
    <row r="525" spans="1:1" ht="15.75" customHeight="1">
      <c r="A525" s="77"/>
    </row>
    <row r="526" spans="1:1" ht="15.75" customHeight="1">
      <c r="A526" s="77"/>
    </row>
    <row r="527" spans="1:1" ht="15.75" customHeight="1">
      <c r="A527" s="77"/>
    </row>
    <row r="528" spans="1:1" ht="15.75" customHeight="1">
      <c r="A528" s="77"/>
    </row>
    <row r="529" spans="1:1" ht="15.75" customHeight="1">
      <c r="A529" s="77"/>
    </row>
    <row r="530" spans="1:1" ht="15.75" customHeight="1">
      <c r="A530" s="77"/>
    </row>
    <row r="531" spans="1:1" ht="15.75" customHeight="1">
      <c r="A531" s="77"/>
    </row>
    <row r="532" spans="1:1" ht="15.75" customHeight="1">
      <c r="A532" s="77"/>
    </row>
    <row r="533" spans="1:1" ht="15.75" customHeight="1">
      <c r="A533" s="77"/>
    </row>
    <row r="534" spans="1:1" ht="15.75" customHeight="1">
      <c r="A534" s="77"/>
    </row>
    <row r="535" spans="1:1" ht="15.75" customHeight="1">
      <c r="A535" s="77"/>
    </row>
    <row r="536" spans="1:1" ht="15.75" customHeight="1">
      <c r="A536" s="77"/>
    </row>
    <row r="537" spans="1:1" ht="15.75" customHeight="1">
      <c r="A537" s="77"/>
    </row>
    <row r="538" spans="1:1" ht="15.75" customHeight="1">
      <c r="A538" s="77"/>
    </row>
    <row r="539" spans="1:1" ht="15.75" customHeight="1">
      <c r="A539" s="77"/>
    </row>
    <row r="540" spans="1:1" ht="15.75" customHeight="1">
      <c r="A540" s="77"/>
    </row>
    <row r="541" spans="1:1" ht="15.75" customHeight="1">
      <c r="A541" s="77"/>
    </row>
    <row r="542" spans="1:1" ht="15.75" customHeight="1">
      <c r="A542" s="77"/>
    </row>
    <row r="543" spans="1:1" ht="15.75" customHeight="1">
      <c r="A543" s="77"/>
    </row>
    <row r="544" spans="1:1" ht="15.75" customHeight="1">
      <c r="A544" s="77"/>
    </row>
    <row r="545" spans="1:1" ht="15.75" customHeight="1">
      <c r="A545" s="77"/>
    </row>
    <row r="546" spans="1:1" ht="15.75" customHeight="1">
      <c r="A546" s="77"/>
    </row>
    <row r="547" spans="1:1" ht="15.75" customHeight="1">
      <c r="A547" s="77"/>
    </row>
    <row r="548" spans="1:1" ht="15.75" customHeight="1">
      <c r="A548" s="77"/>
    </row>
    <row r="549" spans="1:1" ht="15.75" customHeight="1">
      <c r="A549" s="77"/>
    </row>
    <row r="550" spans="1:1" ht="15.75" customHeight="1">
      <c r="A550" s="77"/>
    </row>
    <row r="551" spans="1:1" ht="15.75" customHeight="1">
      <c r="A551" s="77"/>
    </row>
    <row r="552" spans="1:1" ht="15.75" customHeight="1">
      <c r="A552" s="77"/>
    </row>
    <row r="553" spans="1:1" ht="15.75" customHeight="1">
      <c r="A553" s="77"/>
    </row>
    <row r="554" spans="1:1" ht="15.75" customHeight="1">
      <c r="A554" s="77"/>
    </row>
    <row r="555" spans="1:1" ht="15.75" customHeight="1">
      <c r="A555" s="77"/>
    </row>
    <row r="556" spans="1:1" ht="15.75" customHeight="1">
      <c r="A556" s="77"/>
    </row>
    <row r="557" spans="1:1" ht="15.75" customHeight="1">
      <c r="A557" s="77"/>
    </row>
    <row r="558" spans="1:1" ht="15.75" customHeight="1">
      <c r="A558" s="77"/>
    </row>
    <row r="559" spans="1:1" ht="15.75" customHeight="1">
      <c r="A559" s="77"/>
    </row>
    <row r="560" spans="1:1" ht="15.75" customHeight="1">
      <c r="A560" s="77"/>
    </row>
    <row r="561" spans="1:1" ht="15.75" customHeight="1">
      <c r="A561" s="77"/>
    </row>
    <row r="562" spans="1:1" ht="15.75" customHeight="1">
      <c r="A562" s="77"/>
    </row>
    <row r="563" spans="1:1" ht="15.75" customHeight="1">
      <c r="A563" s="77"/>
    </row>
    <row r="564" spans="1:1" ht="15.75" customHeight="1">
      <c r="A564" s="77"/>
    </row>
    <row r="565" spans="1:1" ht="15.75" customHeight="1">
      <c r="A565" s="77"/>
    </row>
    <row r="566" spans="1:1" ht="15.75" customHeight="1">
      <c r="A566" s="77"/>
    </row>
    <row r="567" spans="1:1" ht="15.75" customHeight="1">
      <c r="A567" s="77"/>
    </row>
    <row r="568" spans="1:1" ht="15.75" customHeight="1">
      <c r="A568" s="77"/>
    </row>
    <row r="569" spans="1:1" ht="15.75" customHeight="1">
      <c r="A569" s="77"/>
    </row>
    <row r="570" spans="1:1" ht="15.75" customHeight="1">
      <c r="A570" s="77"/>
    </row>
    <row r="571" spans="1:1" ht="15.75" customHeight="1">
      <c r="A571" s="77"/>
    </row>
    <row r="572" spans="1:1" ht="15.75" customHeight="1">
      <c r="A572" s="77"/>
    </row>
    <row r="573" spans="1:1" ht="15.75" customHeight="1">
      <c r="A573" s="77"/>
    </row>
    <row r="574" spans="1:1" ht="15.75" customHeight="1">
      <c r="A574" s="77"/>
    </row>
    <row r="575" spans="1:1" ht="15.75" customHeight="1">
      <c r="A575" s="77"/>
    </row>
    <row r="576" spans="1:1" ht="15.75" customHeight="1">
      <c r="A576" s="77"/>
    </row>
    <row r="577" spans="1:1" ht="15.75" customHeight="1">
      <c r="A577" s="77"/>
    </row>
    <row r="578" spans="1:1" ht="15.75" customHeight="1">
      <c r="A578" s="77"/>
    </row>
    <row r="579" spans="1:1" ht="15.75" customHeight="1">
      <c r="A579" s="77"/>
    </row>
    <row r="580" spans="1:1" ht="15.75" customHeight="1">
      <c r="A580" s="77"/>
    </row>
    <row r="581" spans="1:1" ht="15.75" customHeight="1">
      <c r="A581" s="77"/>
    </row>
    <row r="582" spans="1:1" ht="15.75" customHeight="1">
      <c r="A582" s="77"/>
    </row>
    <row r="583" spans="1:1" ht="15.75" customHeight="1">
      <c r="A583" s="77"/>
    </row>
    <row r="584" spans="1:1" ht="15.75" customHeight="1">
      <c r="A584" s="77"/>
    </row>
    <row r="585" spans="1:1" ht="15.75" customHeight="1">
      <c r="A585" s="77"/>
    </row>
    <row r="586" spans="1:1" ht="15.75" customHeight="1">
      <c r="A586" s="77"/>
    </row>
    <row r="587" spans="1:1" ht="15.75" customHeight="1">
      <c r="A587" s="77"/>
    </row>
    <row r="588" spans="1:1" ht="15.75" customHeight="1">
      <c r="A588" s="77"/>
    </row>
    <row r="589" spans="1:1" ht="15.75" customHeight="1">
      <c r="A589" s="77"/>
    </row>
    <row r="590" spans="1:1" ht="15.75" customHeight="1">
      <c r="A590" s="77"/>
    </row>
    <row r="591" spans="1:1" ht="15.75" customHeight="1">
      <c r="A591" s="77"/>
    </row>
    <row r="592" spans="1:1" ht="15.75" customHeight="1">
      <c r="A592" s="77"/>
    </row>
    <row r="593" spans="1:1" ht="15.75" customHeight="1">
      <c r="A593" s="77"/>
    </row>
    <row r="594" spans="1:1" ht="15.75" customHeight="1">
      <c r="A594" s="77"/>
    </row>
    <row r="595" spans="1:1" ht="15.75" customHeight="1">
      <c r="A595" s="77"/>
    </row>
    <row r="596" spans="1:1" ht="15.75" customHeight="1">
      <c r="A596" s="77"/>
    </row>
    <row r="597" spans="1:1" ht="15.75" customHeight="1">
      <c r="A597" s="77"/>
    </row>
    <row r="598" spans="1:1" ht="15.75" customHeight="1">
      <c r="A598" s="77"/>
    </row>
    <row r="599" spans="1:1" ht="15.75" customHeight="1">
      <c r="A599" s="77"/>
    </row>
    <row r="600" spans="1:1" ht="15.75" customHeight="1">
      <c r="A600" s="77"/>
    </row>
    <row r="601" spans="1:1" ht="15.75" customHeight="1">
      <c r="A601" s="77"/>
    </row>
    <row r="602" spans="1:1" ht="15.75" customHeight="1">
      <c r="A602" s="77"/>
    </row>
    <row r="603" spans="1:1" ht="15.75" customHeight="1">
      <c r="A603" s="77"/>
    </row>
    <row r="604" spans="1:1" ht="15.75" customHeight="1">
      <c r="A604" s="77"/>
    </row>
    <row r="605" spans="1:1" ht="15.75" customHeight="1">
      <c r="A605" s="77"/>
    </row>
    <row r="606" spans="1:1" ht="15.75" customHeight="1">
      <c r="A606" s="77"/>
    </row>
    <row r="607" spans="1:1" ht="15.75" customHeight="1">
      <c r="A607" s="77"/>
    </row>
    <row r="608" spans="1:1" ht="15.75" customHeight="1">
      <c r="A608" s="77"/>
    </row>
    <row r="609" spans="1:1" ht="15.75" customHeight="1">
      <c r="A609" s="77"/>
    </row>
    <row r="610" spans="1:1" ht="15.75" customHeight="1">
      <c r="A610" s="77"/>
    </row>
    <row r="611" spans="1:1" ht="15.75" customHeight="1">
      <c r="A611" s="77"/>
    </row>
    <row r="612" spans="1:1" ht="15.75" customHeight="1">
      <c r="A612" s="77"/>
    </row>
    <row r="613" spans="1:1" ht="15.75" customHeight="1">
      <c r="A613" s="77"/>
    </row>
    <row r="614" spans="1:1" ht="15.75" customHeight="1">
      <c r="A614" s="77"/>
    </row>
    <row r="615" spans="1:1" ht="15.75" customHeight="1">
      <c r="A615" s="77"/>
    </row>
    <row r="616" spans="1:1" ht="15.75" customHeight="1">
      <c r="A616" s="77"/>
    </row>
    <row r="617" spans="1:1" ht="15.75" customHeight="1">
      <c r="A617" s="77"/>
    </row>
    <row r="618" spans="1:1" ht="15.75" customHeight="1">
      <c r="A618" s="77"/>
    </row>
    <row r="619" spans="1:1" ht="15.75" customHeight="1">
      <c r="A619" s="77"/>
    </row>
    <row r="620" spans="1:1" ht="15.75" customHeight="1">
      <c r="A620" s="77"/>
    </row>
    <row r="621" spans="1:1" ht="15.75" customHeight="1">
      <c r="A621" s="77"/>
    </row>
    <row r="622" spans="1:1" ht="15.75" customHeight="1">
      <c r="A622" s="77"/>
    </row>
    <row r="623" spans="1:1" ht="15.75" customHeight="1">
      <c r="A623" s="77"/>
    </row>
    <row r="624" spans="1:1" ht="15.75" customHeight="1">
      <c r="A624" s="77"/>
    </row>
    <row r="625" spans="1:1" ht="15.75" customHeight="1">
      <c r="A625" s="77"/>
    </row>
    <row r="626" spans="1:1" ht="15.75" customHeight="1">
      <c r="A626" s="77"/>
    </row>
    <row r="627" spans="1:1" ht="15.75" customHeight="1">
      <c r="A627" s="77"/>
    </row>
    <row r="628" spans="1:1" ht="15.75" customHeight="1">
      <c r="A628" s="77"/>
    </row>
    <row r="629" spans="1:1" ht="15.75" customHeight="1">
      <c r="A629" s="77"/>
    </row>
    <row r="630" spans="1:1" ht="15.75" customHeight="1">
      <c r="A630" s="77"/>
    </row>
    <row r="631" spans="1:1" ht="15.75" customHeight="1">
      <c r="A631" s="77"/>
    </row>
    <row r="632" spans="1:1" ht="15.75" customHeight="1">
      <c r="A632" s="77"/>
    </row>
    <row r="633" spans="1:1" ht="15.75" customHeight="1">
      <c r="A633" s="77"/>
    </row>
    <row r="634" spans="1:1" ht="15.75" customHeight="1">
      <c r="A634" s="77"/>
    </row>
    <row r="635" spans="1:1" ht="15.75" customHeight="1">
      <c r="A635" s="77"/>
    </row>
    <row r="636" spans="1:1" ht="15.75" customHeight="1">
      <c r="A636" s="77"/>
    </row>
    <row r="637" spans="1:1" ht="15.75" customHeight="1">
      <c r="A637" s="77"/>
    </row>
    <row r="638" spans="1:1" ht="15.75" customHeight="1">
      <c r="A638" s="77"/>
    </row>
    <row r="639" spans="1:1" ht="15.75" customHeight="1">
      <c r="A639" s="77"/>
    </row>
    <row r="640" spans="1:1" ht="15.75" customHeight="1">
      <c r="A640" s="77"/>
    </row>
    <row r="641" spans="1:1" ht="15.75" customHeight="1">
      <c r="A641" s="77"/>
    </row>
    <row r="642" spans="1:1" ht="15.75" customHeight="1">
      <c r="A642" s="77"/>
    </row>
    <row r="643" spans="1:1" ht="15.75" customHeight="1">
      <c r="A643" s="77"/>
    </row>
    <row r="644" spans="1:1" ht="15.75" customHeight="1">
      <c r="A644" s="77"/>
    </row>
    <row r="645" spans="1:1" ht="15.75" customHeight="1">
      <c r="A645" s="77"/>
    </row>
    <row r="646" spans="1:1" ht="15.75" customHeight="1">
      <c r="A646" s="77"/>
    </row>
    <row r="647" spans="1:1" ht="15.75" customHeight="1">
      <c r="A647" s="77"/>
    </row>
    <row r="648" spans="1:1" ht="15.75" customHeight="1">
      <c r="A648" s="77"/>
    </row>
    <row r="649" spans="1:1" ht="15.75" customHeight="1">
      <c r="A649" s="77"/>
    </row>
    <row r="650" spans="1:1" ht="15.75" customHeight="1">
      <c r="A650" s="77"/>
    </row>
    <row r="651" spans="1:1" ht="15.75" customHeight="1">
      <c r="A651" s="77"/>
    </row>
    <row r="652" spans="1:1" ht="15.75" customHeight="1">
      <c r="A652" s="77"/>
    </row>
    <row r="653" spans="1:1" ht="15.75" customHeight="1">
      <c r="A653" s="77"/>
    </row>
    <row r="654" spans="1:1" ht="15.75" customHeight="1">
      <c r="A654" s="77"/>
    </row>
    <row r="655" spans="1:1" ht="15.75" customHeight="1">
      <c r="A655" s="77"/>
    </row>
    <row r="656" spans="1:1" ht="15.75" customHeight="1">
      <c r="A656" s="77"/>
    </row>
    <row r="657" spans="1:1" ht="15.75" customHeight="1">
      <c r="A657" s="77"/>
    </row>
    <row r="658" spans="1:1" ht="15.75" customHeight="1">
      <c r="A658" s="77"/>
    </row>
    <row r="659" spans="1:1" ht="15.75" customHeight="1">
      <c r="A659" s="77"/>
    </row>
    <row r="660" spans="1:1" ht="15.75" customHeight="1">
      <c r="A660" s="77"/>
    </row>
    <row r="661" spans="1:1" ht="15.75" customHeight="1">
      <c r="A661" s="77"/>
    </row>
    <row r="662" spans="1:1" ht="15.75" customHeight="1">
      <c r="A662" s="77"/>
    </row>
    <row r="663" spans="1:1" ht="15.75" customHeight="1">
      <c r="A663" s="77"/>
    </row>
    <row r="664" spans="1:1" ht="15.75" customHeight="1">
      <c r="A664" s="77"/>
    </row>
    <row r="665" spans="1:1" ht="15.75" customHeight="1">
      <c r="A665" s="77"/>
    </row>
    <row r="666" spans="1:1" ht="15.75" customHeight="1">
      <c r="A666" s="77"/>
    </row>
    <row r="667" spans="1:1" ht="15.75" customHeight="1">
      <c r="A667" s="77"/>
    </row>
    <row r="668" spans="1:1" ht="15.75" customHeight="1">
      <c r="A668" s="77"/>
    </row>
    <row r="669" spans="1:1" ht="15.75" customHeight="1">
      <c r="A669" s="77"/>
    </row>
    <row r="670" spans="1:1" ht="15.75" customHeight="1">
      <c r="A670" s="77"/>
    </row>
    <row r="671" spans="1:1" ht="15.75" customHeight="1">
      <c r="A671" s="77"/>
    </row>
    <row r="672" spans="1:1" ht="15.75" customHeight="1">
      <c r="A672" s="77"/>
    </row>
    <row r="673" spans="1:1" ht="15.75" customHeight="1">
      <c r="A673" s="77"/>
    </row>
    <row r="674" spans="1:1" ht="15.75" customHeight="1">
      <c r="A674" s="77"/>
    </row>
    <row r="675" spans="1:1" ht="15.75" customHeight="1">
      <c r="A675" s="77"/>
    </row>
    <row r="676" spans="1:1" ht="15.75" customHeight="1">
      <c r="A676" s="77"/>
    </row>
    <row r="677" spans="1:1" ht="15.75" customHeight="1">
      <c r="A677" s="77"/>
    </row>
    <row r="678" spans="1:1" ht="15.75" customHeight="1">
      <c r="A678" s="77"/>
    </row>
    <row r="679" spans="1:1" ht="15.75" customHeight="1">
      <c r="A679" s="77"/>
    </row>
    <row r="680" spans="1:1" ht="15.75" customHeight="1">
      <c r="A680" s="77"/>
    </row>
    <row r="681" spans="1:1" ht="15.75" customHeight="1">
      <c r="A681" s="77"/>
    </row>
    <row r="682" spans="1:1" ht="15.75" customHeight="1">
      <c r="A682" s="77"/>
    </row>
    <row r="683" spans="1:1" ht="15.75" customHeight="1">
      <c r="A683" s="77"/>
    </row>
    <row r="684" spans="1:1" ht="15.75" customHeight="1">
      <c r="A684" s="77"/>
    </row>
    <row r="685" spans="1:1" ht="15.75" customHeight="1">
      <c r="A685" s="77"/>
    </row>
    <row r="686" spans="1:1" ht="15.75" customHeight="1">
      <c r="A686" s="77"/>
    </row>
    <row r="687" spans="1:1" ht="15.75" customHeight="1">
      <c r="A687" s="77"/>
    </row>
    <row r="688" spans="1:1" ht="15.75" customHeight="1">
      <c r="A688" s="77"/>
    </row>
    <row r="689" spans="1:1" ht="15.75" customHeight="1">
      <c r="A689" s="77"/>
    </row>
    <row r="690" spans="1:1" ht="15.75" customHeight="1">
      <c r="A690" s="77"/>
    </row>
    <row r="691" spans="1:1" ht="15.75" customHeight="1">
      <c r="A691" s="77"/>
    </row>
    <row r="692" spans="1:1" ht="15.75" customHeight="1">
      <c r="A692" s="77"/>
    </row>
    <row r="693" spans="1:1" ht="15.75" customHeight="1">
      <c r="A693" s="77"/>
    </row>
    <row r="694" spans="1:1" ht="15.75" customHeight="1">
      <c r="A694" s="77"/>
    </row>
    <row r="695" spans="1:1" ht="15.75" customHeight="1">
      <c r="A695" s="77"/>
    </row>
    <row r="696" spans="1:1" ht="15.75" customHeight="1">
      <c r="A696" s="77"/>
    </row>
    <row r="697" spans="1:1" ht="15.75" customHeight="1">
      <c r="A697" s="77"/>
    </row>
    <row r="698" spans="1:1" ht="15.75" customHeight="1">
      <c r="A698" s="77"/>
    </row>
    <row r="699" spans="1:1" ht="15.75" customHeight="1">
      <c r="A699" s="77"/>
    </row>
    <row r="700" spans="1:1" ht="15.75" customHeight="1">
      <c r="A700" s="77"/>
    </row>
    <row r="701" spans="1:1" ht="15.75" customHeight="1">
      <c r="A701" s="77"/>
    </row>
    <row r="702" spans="1:1" ht="15.75" customHeight="1">
      <c r="A702" s="77"/>
    </row>
    <row r="703" spans="1:1" ht="15.75" customHeight="1">
      <c r="A703" s="77"/>
    </row>
    <row r="704" spans="1:1" ht="15.75" customHeight="1">
      <c r="A704" s="77"/>
    </row>
    <row r="705" spans="1:1" ht="15.75" customHeight="1">
      <c r="A705" s="77"/>
    </row>
    <row r="706" spans="1:1" ht="15.75" customHeight="1">
      <c r="A706" s="77"/>
    </row>
    <row r="707" spans="1:1" ht="15.75" customHeight="1">
      <c r="A707" s="77"/>
    </row>
    <row r="708" spans="1:1" ht="15.75" customHeight="1">
      <c r="A708" s="77"/>
    </row>
    <row r="709" spans="1:1" ht="15.75" customHeight="1">
      <c r="A709" s="77"/>
    </row>
    <row r="710" spans="1:1" ht="15.75" customHeight="1">
      <c r="A710" s="77"/>
    </row>
    <row r="711" spans="1:1" ht="15.75" customHeight="1">
      <c r="A711" s="77"/>
    </row>
    <row r="712" spans="1:1" ht="15.75" customHeight="1">
      <c r="A712" s="77"/>
    </row>
    <row r="713" spans="1:1" ht="15.75" customHeight="1">
      <c r="A713" s="77"/>
    </row>
    <row r="714" spans="1:1" ht="15.75" customHeight="1">
      <c r="A714" s="77"/>
    </row>
    <row r="715" spans="1:1" ht="15.75" customHeight="1">
      <c r="A715" s="77"/>
    </row>
    <row r="716" spans="1:1" ht="15.75" customHeight="1">
      <c r="A716" s="77"/>
    </row>
    <row r="717" spans="1:1" ht="15.75" customHeight="1">
      <c r="A717" s="77"/>
    </row>
    <row r="718" spans="1:1" ht="15.75" customHeight="1">
      <c r="A718" s="77"/>
    </row>
    <row r="719" spans="1:1" ht="15.75" customHeight="1">
      <c r="A719" s="77"/>
    </row>
    <row r="720" spans="1:1" ht="15.75" customHeight="1">
      <c r="A720" s="77"/>
    </row>
    <row r="721" spans="1:1" ht="15.75" customHeight="1">
      <c r="A721" s="77"/>
    </row>
    <row r="722" spans="1:1" ht="15.75" customHeight="1">
      <c r="A722" s="77"/>
    </row>
    <row r="723" spans="1:1" ht="15.75" customHeight="1">
      <c r="A723" s="77"/>
    </row>
    <row r="724" spans="1:1" ht="15.75" customHeight="1">
      <c r="A724" s="77"/>
    </row>
    <row r="725" spans="1:1" ht="15.75" customHeight="1">
      <c r="A725" s="77"/>
    </row>
    <row r="726" spans="1:1" ht="15.75" customHeight="1">
      <c r="A726" s="77"/>
    </row>
    <row r="727" spans="1:1" ht="15.75" customHeight="1">
      <c r="A727" s="77"/>
    </row>
    <row r="728" spans="1:1" ht="15.75" customHeight="1">
      <c r="A728" s="77"/>
    </row>
    <row r="729" spans="1:1" ht="15.75" customHeight="1">
      <c r="A729" s="77"/>
    </row>
    <row r="730" spans="1:1" ht="15.75" customHeight="1">
      <c r="A730" s="77"/>
    </row>
    <row r="731" spans="1:1" ht="15.75" customHeight="1">
      <c r="A731" s="77"/>
    </row>
    <row r="732" spans="1:1" ht="15.75" customHeight="1">
      <c r="A732" s="77"/>
    </row>
    <row r="733" spans="1:1" ht="15.75" customHeight="1">
      <c r="A733" s="77"/>
    </row>
    <row r="734" spans="1:1" ht="15.75" customHeight="1">
      <c r="A734" s="77"/>
    </row>
    <row r="735" spans="1:1" ht="15.75" customHeight="1">
      <c r="A735" s="77"/>
    </row>
    <row r="736" spans="1:1" ht="15.75" customHeight="1">
      <c r="A736" s="77"/>
    </row>
    <row r="737" spans="1:1" ht="15.75" customHeight="1">
      <c r="A737" s="77"/>
    </row>
    <row r="738" spans="1:1" ht="15.75" customHeight="1">
      <c r="A738" s="77"/>
    </row>
    <row r="739" spans="1:1" ht="15.75" customHeight="1">
      <c r="A739" s="77"/>
    </row>
    <row r="740" spans="1:1" ht="15.75" customHeight="1">
      <c r="A740" s="77"/>
    </row>
    <row r="741" spans="1:1" ht="15.75" customHeight="1">
      <c r="A741" s="77"/>
    </row>
    <row r="742" spans="1:1" ht="15.75" customHeight="1">
      <c r="A742" s="77"/>
    </row>
    <row r="743" spans="1:1" ht="15.75" customHeight="1">
      <c r="A743" s="77"/>
    </row>
    <row r="744" spans="1:1" ht="15.75" customHeight="1">
      <c r="A744" s="77"/>
    </row>
    <row r="745" spans="1:1" ht="15.75" customHeight="1">
      <c r="A745" s="77"/>
    </row>
    <row r="746" spans="1:1" ht="15.75" customHeight="1">
      <c r="A746" s="77"/>
    </row>
    <row r="747" spans="1:1" ht="15.75" customHeight="1">
      <c r="A747" s="77"/>
    </row>
    <row r="748" spans="1:1" ht="15.75" customHeight="1">
      <c r="A748" s="77"/>
    </row>
    <row r="749" spans="1:1" ht="15.75" customHeight="1">
      <c r="A749" s="77"/>
    </row>
    <row r="750" spans="1:1" ht="15.75" customHeight="1">
      <c r="A750" s="77"/>
    </row>
    <row r="751" spans="1:1" ht="15.75" customHeight="1">
      <c r="A751" s="77"/>
    </row>
    <row r="752" spans="1:1" ht="15.75" customHeight="1">
      <c r="A752" s="77"/>
    </row>
    <row r="753" spans="1:1" ht="15.75" customHeight="1">
      <c r="A753" s="77"/>
    </row>
    <row r="754" spans="1:1" ht="15.75" customHeight="1">
      <c r="A754" s="77"/>
    </row>
    <row r="755" spans="1:1" ht="15.75" customHeight="1">
      <c r="A755" s="77"/>
    </row>
    <row r="756" spans="1:1" ht="15.75" customHeight="1">
      <c r="A756" s="77"/>
    </row>
    <row r="757" spans="1:1" ht="15.75" customHeight="1">
      <c r="A757" s="77"/>
    </row>
    <row r="758" spans="1:1" ht="15.75" customHeight="1">
      <c r="A758" s="77"/>
    </row>
    <row r="759" spans="1:1" ht="15.75" customHeight="1">
      <c r="A759" s="77"/>
    </row>
    <row r="760" spans="1:1" ht="15.75" customHeight="1">
      <c r="A760" s="77"/>
    </row>
    <row r="761" spans="1:1" ht="15.75" customHeight="1">
      <c r="A761" s="77"/>
    </row>
    <row r="762" spans="1:1" ht="15.75" customHeight="1">
      <c r="A762" s="77"/>
    </row>
    <row r="763" spans="1:1" ht="15.75" customHeight="1">
      <c r="A763" s="77"/>
    </row>
    <row r="764" spans="1:1" ht="15.75" customHeight="1">
      <c r="A764" s="77"/>
    </row>
    <row r="765" spans="1:1" ht="15.75" customHeight="1">
      <c r="A765" s="77"/>
    </row>
    <row r="766" spans="1:1" ht="15.75" customHeight="1">
      <c r="A766" s="77"/>
    </row>
    <row r="767" spans="1:1" ht="15.75" customHeight="1">
      <c r="A767" s="77"/>
    </row>
    <row r="768" spans="1:1" ht="15.75" customHeight="1">
      <c r="A768" s="77"/>
    </row>
    <row r="769" spans="1:1" ht="15.75" customHeight="1">
      <c r="A769" s="77"/>
    </row>
    <row r="770" spans="1:1" ht="15.75" customHeight="1">
      <c r="A770" s="77"/>
    </row>
    <row r="771" spans="1:1" ht="15.75" customHeight="1">
      <c r="A771" s="77"/>
    </row>
    <row r="772" spans="1:1" ht="15.75" customHeight="1">
      <c r="A772" s="77"/>
    </row>
    <row r="773" spans="1:1" ht="15.75" customHeight="1">
      <c r="A773" s="77"/>
    </row>
    <row r="774" spans="1:1" ht="15.75" customHeight="1">
      <c r="A774" s="77"/>
    </row>
    <row r="775" spans="1:1" ht="15.75" customHeight="1">
      <c r="A775" s="77"/>
    </row>
    <row r="776" spans="1:1" ht="15.75" customHeight="1">
      <c r="A776" s="77"/>
    </row>
    <row r="777" spans="1:1" ht="15.75" customHeight="1">
      <c r="A777" s="77"/>
    </row>
    <row r="778" spans="1:1" ht="15.75" customHeight="1">
      <c r="A778" s="77"/>
    </row>
    <row r="779" spans="1:1" ht="15.75" customHeight="1">
      <c r="A779" s="77"/>
    </row>
    <row r="780" spans="1:1" ht="15.75" customHeight="1">
      <c r="A780" s="77"/>
    </row>
    <row r="781" spans="1:1" ht="15.75" customHeight="1">
      <c r="A781" s="77"/>
    </row>
    <row r="782" spans="1:1" ht="15.75" customHeight="1">
      <c r="A782" s="77"/>
    </row>
    <row r="783" spans="1:1" ht="15.75" customHeight="1">
      <c r="A783" s="77"/>
    </row>
    <row r="784" spans="1:1" ht="15.75" customHeight="1">
      <c r="A784" s="77"/>
    </row>
    <row r="785" spans="1:1" ht="15.75" customHeight="1">
      <c r="A785" s="77"/>
    </row>
    <row r="786" spans="1:1" ht="15.75" customHeight="1">
      <c r="A786" s="77"/>
    </row>
    <row r="787" spans="1:1" ht="15.75" customHeight="1">
      <c r="A787" s="77"/>
    </row>
    <row r="788" spans="1:1" ht="15.75" customHeight="1">
      <c r="A788" s="77"/>
    </row>
    <row r="789" spans="1:1" ht="15.75" customHeight="1">
      <c r="A789" s="77"/>
    </row>
    <row r="790" spans="1:1" ht="15.75" customHeight="1">
      <c r="A790" s="77"/>
    </row>
    <row r="791" spans="1:1" ht="15.75" customHeight="1">
      <c r="A791" s="77"/>
    </row>
    <row r="792" spans="1:1" ht="15.75" customHeight="1">
      <c r="A792" s="77"/>
    </row>
    <row r="793" spans="1:1" ht="15.75" customHeight="1">
      <c r="A793" s="77"/>
    </row>
    <row r="794" spans="1:1" ht="15.75" customHeight="1">
      <c r="A794" s="77"/>
    </row>
    <row r="795" spans="1:1" ht="15.75" customHeight="1">
      <c r="A795" s="77"/>
    </row>
    <row r="796" spans="1:1" ht="15.75" customHeight="1">
      <c r="A796" s="77"/>
    </row>
    <row r="797" spans="1:1" ht="15.75" customHeight="1">
      <c r="A797" s="77"/>
    </row>
    <row r="798" spans="1:1" ht="15.75" customHeight="1">
      <c r="A798" s="77"/>
    </row>
    <row r="799" spans="1:1" ht="15.75" customHeight="1">
      <c r="A799" s="77"/>
    </row>
    <row r="800" spans="1:1" ht="15.75" customHeight="1">
      <c r="A800" s="77"/>
    </row>
    <row r="801" spans="1:1" ht="15.75" customHeight="1">
      <c r="A801" s="77"/>
    </row>
    <row r="802" spans="1:1" ht="15.75" customHeight="1">
      <c r="A802" s="77"/>
    </row>
    <row r="803" spans="1:1" ht="15.75" customHeight="1">
      <c r="A803" s="77"/>
    </row>
    <row r="804" spans="1:1" ht="15.75" customHeight="1">
      <c r="A804" s="77"/>
    </row>
    <row r="805" spans="1:1" ht="15.75" customHeight="1">
      <c r="A805" s="77"/>
    </row>
    <row r="806" spans="1:1" ht="15.75" customHeight="1">
      <c r="A806" s="77"/>
    </row>
    <row r="807" spans="1:1" ht="15.75" customHeight="1">
      <c r="A807" s="77"/>
    </row>
    <row r="808" spans="1:1" ht="15.75" customHeight="1">
      <c r="A808" s="77"/>
    </row>
    <row r="809" spans="1:1" ht="15.75" customHeight="1">
      <c r="A809" s="77"/>
    </row>
    <row r="810" spans="1:1" ht="15.75" customHeight="1">
      <c r="A810" s="77"/>
    </row>
    <row r="811" spans="1:1" ht="15.75" customHeight="1">
      <c r="A811" s="77"/>
    </row>
    <row r="812" spans="1:1" ht="15.75" customHeight="1">
      <c r="A812" s="77"/>
    </row>
    <row r="813" spans="1:1" ht="15.75" customHeight="1">
      <c r="A813" s="77"/>
    </row>
    <row r="814" spans="1:1" ht="15.75" customHeight="1">
      <c r="A814" s="77"/>
    </row>
    <row r="815" spans="1:1" ht="15.75" customHeight="1">
      <c r="A815" s="77"/>
    </row>
    <row r="816" spans="1:1" ht="15.75" customHeight="1">
      <c r="A816" s="77"/>
    </row>
    <row r="817" spans="1:1" ht="15.75" customHeight="1">
      <c r="A817" s="77"/>
    </row>
    <row r="818" spans="1:1" ht="15.75" customHeight="1">
      <c r="A818" s="77"/>
    </row>
    <row r="819" spans="1:1" ht="15.75" customHeight="1">
      <c r="A819" s="77"/>
    </row>
    <row r="820" spans="1:1" ht="15.75" customHeight="1">
      <c r="A820" s="77"/>
    </row>
    <row r="821" spans="1:1" ht="15.75" customHeight="1">
      <c r="A821" s="77"/>
    </row>
    <row r="822" spans="1:1" ht="15.75" customHeight="1">
      <c r="A822" s="77"/>
    </row>
    <row r="823" spans="1:1" ht="15.75" customHeight="1">
      <c r="A823" s="77"/>
    </row>
    <row r="824" spans="1:1" ht="15.75" customHeight="1">
      <c r="A824" s="77"/>
    </row>
    <row r="825" spans="1:1" ht="15.75" customHeight="1">
      <c r="A825" s="77"/>
    </row>
    <row r="826" spans="1:1" ht="15.75" customHeight="1">
      <c r="A826" s="77"/>
    </row>
    <row r="827" spans="1:1" ht="15.75" customHeight="1">
      <c r="A827" s="77"/>
    </row>
    <row r="828" spans="1:1" ht="15.75" customHeight="1">
      <c r="A828" s="77"/>
    </row>
    <row r="829" spans="1:1" ht="15.75" customHeight="1">
      <c r="A829" s="77"/>
    </row>
    <row r="830" spans="1:1" ht="15.75" customHeight="1">
      <c r="A830" s="77"/>
    </row>
    <row r="831" spans="1:1" ht="15.75" customHeight="1">
      <c r="A831" s="77"/>
    </row>
    <row r="832" spans="1:1" ht="15.75" customHeight="1">
      <c r="A832" s="77"/>
    </row>
    <row r="833" spans="1:1" ht="15.75" customHeight="1">
      <c r="A833" s="77"/>
    </row>
    <row r="834" spans="1:1" ht="15.75" customHeight="1">
      <c r="A834" s="77"/>
    </row>
    <row r="835" spans="1:1" ht="15.75" customHeight="1">
      <c r="A835" s="77"/>
    </row>
    <row r="836" spans="1:1" ht="15.75" customHeight="1">
      <c r="A836" s="77"/>
    </row>
    <row r="837" spans="1:1" ht="15.75" customHeight="1">
      <c r="A837" s="77"/>
    </row>
    <row r="838" spans="1:1" ht="15.75" customHeight="1">
      <c r="A838" s="77"/>
    </row>
    <row r="839" spans="1:1" ht="15.75" customHeight="1">
      <c r="A839" s="77"/>
    </row>
    <row r="840" spans="1:1" ht="15.75" customHeight="1">
      <c r="A840" s="77"/>
    </row>
    <row r="841" spans="1:1" ht="15.75" customHeight="1">
      <c r="A841" s="77"/>
    </row>
    <row r="842" spans="1:1" ht="15.75" customHeight="1">
      <c r="A842" s="77"/>
    </row>
    <row r="843" spans="1:1" ht="15.75" customHeight="1">
      <c r="A843" s="77"/>
    </row>
    <row r="844" spans="1:1" ht="15.75" customHeight="1">
      <c r="A844" s="77"/>
    </row>
    <row r="845" spans="1:1" ht="15.75" customHeight="1">
      <c r="A845" s="77"/>
    </row>
    <row r="846" spans="1:1" ht="15.75" customHeight="1">
      <c r="A846" s="77"/>
    </row>
    <row r="847" spans="1:1" ht="15.75" customHeight="1">
      <c r="A847" s="77"/>
    </row>
    <row r="848" spans="1:1" ht="15.75" customHeight="1">
      <c r="A848" s="77"/>
    </row>
    <row r="849" spans="1:1" ht="15.75" customHeight="1">
      <c r="A849" s="77"/>
    </row>
    <row r="850" spans="1:1" ht="15.75" customHeight="1">
      <c r="A850" s="77"/>
    </row>
    <row r="851" spans="1:1" ht="15.75" customHeight="1">
      <c r="A851" s="77"/>
    </row>
    <row r="852" spans="1:1" ht="15.75" customHeight="1">
      <c r="A852" s="77"/>
    </row>
    <row r="853" spans="1:1" ht="15.75" customHeight="1">
      <c r="A853" s="77"/>
    </row>
    <row r="854" spans="1:1" ht="15.75" customHeight="1">
      <c r="A854" s="77"/>
    </row>
    <row r="855" spans="1:1" ht="15.75" customHeight="1">
      <c r="A855" s="77"/>
    </row>
    <row r="856" spans="1:1" ht="15.75" customHeight="1">
      <c r="A856" s="77"/>
    </row>
    <row r="857" spans="1:1" ht="15.75" customHeight="1">
      <c r="A857" s="77"/>
    </row>
    <row r="858" spans="1:1" ht="15.75" customHeight="1">
      <c r="A858" s="77"/>
    </row>
    <row r="859" spans="1:1" ht="15.75" customHeight="1">
      <c r="A859" s="77"/>
    </row>
    <row r="860" spans="1:1" ht="15.75" customHeight="1">
      <c r="A860" s="77"/>
    </row>
    <row r="861" spans="1:1" ht="15.75" customHeight="1">
      <c r="A861" s="77"/>
    </row>
    <row r="862" spans="1:1" ht="15.75" customHeight="1">
      <c r="A862" s="77"/>
    </row>
    <row r="863" spans="1:1" ht="15.75" customHeight="1">
      <c r="A863" s="77"/>
    </row>
    <row r="864" spans="1:1" ht="15.75" customHeight="1">
      <c r="A864" s="77"/>
    </row>
    <row r="865" spans="1:1" ht="15.75" customHeight="1">
      <c r="A865" s="77"/>
    </row>
    <row r="866" spans="1:1" ht="15.75" customHeight="1">
      <c r="A866" s="77"/>
    </row>
    <row r="867" spans="1:1" ht="15.75" customHeight="1">
      <c r="A867" s="77"/>
    </row>
    <row r="868" spans="1:1" ht="15.75" customHeight="1">
      <c r="A868" s="77"/>
    </row>
    <row r="869" spans="1:1" ht="15.75" customHeight="1">
      <c r="A869" s="77"/>
    </row>
    <row r="870" spans="1:1" ht="15.75" customHeight="1">
      <c r="A870" s="77"/>
    </row>
    <row r="871" spans="1:1" ht="15.75" customHeight="1">
      <c r="A871" s="77"/>
    </row>
    <row r="872" spans="1:1" ht="15.75" customHeight="1">
      <c r="A872" s="77"/>
    </row>
    <row r="873" spans="1:1" ht="15.75" customHeight="1">
      <c r="A873" s="77"/>
    </row>
    <row r="874" spans="1:1" ht="15.75" customHeight="1">
      <c r="A874" s="77"/>
    </row>
    <row r="875" spans="1:1" ht="15.75" customHeight="1">
      <c r="A875" s="77"/>
    </row>
    <row r="876" spans="1:1" ht="15.75" customHeight="1">
      <c r="A876" s="77"/>
    </row>
    <row r="877" spans="1:1" ht="15.75" customHeight="1">
      <c r="A877" s="77"/>
    </row>
    <row r="878" spans="1:1" ht="15.75" customHeight="1">
      <c r="A878" s="77"/>
    </row>
    <row r="879" spans="1:1" ht="15.75" customHeight="1">
      <c r="A879" s="77"/>
    </row>
    <row r="880" spans="1:1" ht="15.75" customHeight="1">
      <c r="A880" s="77"/>
    </row>
    <row r="881" spans="1:1" ht="15.75" customHeight="1">
      <c r="A881" s="77"/>
    </row>
    <row r="882" spans="1:1" ht="15.75" customHeight="1">
      <c r="A882" s="77"/>
    </row>
    <row r="883" spans="1:1" ht="15.75" customHeight="1">
      <c r="A883" s="77"/>
    </row>
    <row r="884" spans="1:1" ht="15.75" customHeight="1">
      <c r="A884" s="77"/>
    </row>
    <row r="885" spans="1:1" ht="15.75" customHeight="1">
      <c r="A885" s="77"/>
    </row>
    <row r="886" spans="1:1" ht="15.75" customHeight="1">
      <c r="A886" s="77"/>
    </row>
    <row r="887" spans="1:1" ht="15.75" customHeight="1">
      <c r="A887" s="77"/>
    </row>
    <row r="888" spans="1:1" ht="15.75" customHeight="1">
      <c r="A888" s="77"/>
    </row>
    <row r="889" spans="1:1" ht="15.75" customHeight="1">
      <c r="A889" s="77"/>
    </row>
    <row r="890" spans="1:1" ht="15.75" customHeight="1">
      <c r="A890" s="77"/>
    </row>
    <row r="891" spans="1:1" ht="15.75" customHeight="1">
      <c r="A891" s="77"/>
    </row>
    <row r="892" spans="1:1" ht="15.75" customHeight="1">
      <c r="A892" s="77"/>
    </row>
    <row r="893" spans="1:1" ht="15.75" customHeight="1">
      <c r="A893" s="77"/>
    </row>
    <row r="894" spans="1:1" ht="15.75" customHeight="1">
      <c r="A894" s="77"/>
    </row>
    <row r="895" spans="1:1" ht="15.75" customHeight="1">
      <c r="A895" s="77"/>
    </row>
    <row r="896" spans="1:1" ht="15.75" customHeight="1">
      <c r="A896" s="77"/>
    </row>
    <row r="897" spans="1:1" ht="15.75" customHeight="1">
      <c r="A897" s="77"/>
    </row>
    <row r="898" spans="1:1" ht="15.75" customHeight="1">
      <c r="A898" s="77"/>
    </row>
    <row r="899" spans="1:1" ht="15.75" customHeight="1">
      <c r="A899" s="77"/>
    </row>
    <row r="900" spans="1:1" ht="15.75" customHeight="1">
      <c r="A900" s="77"/>
    </row>
    <row r="901" spans="1:1" ht="15.75" customHeight="1">
      <c r="A901" s="77"/>
    </row>
    <row r="902" spans="1:1" ht="15.75" customHeight="1">
      <c r="A902" s="77"/>
    </row>
    <row r="903" spans="1:1" ht="15.75" customHeight="1">
      <c r="A903" s="77"/>
    </row>
    <row r="904" spans="1:1" ht="15.75" customHeight="1">
      <c r="A904" s="77"/>
    </row>
    <row r="905" spans="1:1" ht="15.75" customHeight="1">
      <c r="A905" s="77"/>
    </row>
    <row r="906" spans="1:1" ht="15.75" customHeight="1">
      <c r="A906" s="77"/>
    </row>
    <row r="907" spans="1:1" ht="15.75" customHeight="1">
      <c r="A907" s="77"/>
    </row>
    <row r="908" spans="1:1" ht="15.75" customHeight="1">
      <c r="A908" s="77"/>
    </row>
    <row r="909" spans="1:1" ht="15.75" customHeight="1">
      <c r="A909" s="77"/>
    </row>
    <row r="910" spans="1:1" ht="15.75" customHeight="1">
      <c r="A910" s="77"/>
    </row>
    <row r="911" spans="1:1" ht="15.75" customHeight="1">
      <c r="A911" s="77"/>
    </row>
    <row r="912" spans="1:1" ht="15.75" customHeight="1">
      <c r="A912" s="77"/>
    </row>
    <row r="913" spans="1:1" ht="15.75" customHeight="1">
      <c r="A913" s="77"/>
    </row>
    <row r="914" spans="1:1" ht="15.75" customHeight="1">
      <c r="A914" s="77"/>
    </row>
    <row r="915" spans="1:1" ht="15.75" customHeight="1">
      <c r="A915" s="77"/>
    </row>
    <row r="916" spans="1:1" ht="15.75" customHeight="1">
      <c r="A916" s="77"/>
    </row>
    <row r="917" spans="1:1" ht="15.75" customHeight="1">
      <c r="A917" s="77"/>
    </row>
    <row r="918" spans="1:1" ht="15.75" customHeight="1">
      <c r="A918" s="77"/>
    </row>
    <row r="919" spans="1:1" ht="15.75" customHeight="1">
      <c r="A919" s="77"/>
    </row>
    <row r="920" spans="1:1" ht="15.75" customHeight="1">
      <c r="A920" s="77"/>
    </row>
    <row r="921" spans="1:1" ht="15.75" customHeight="1">
      <c r="A921" s="77"/>
    </row>
    <row r="922" spans="1:1" ht="15.75" customHeight="1">
      <c r="A922" s="77"/>
    </row>
    <row r="923" spans="1:1" ht="15.75" customHeight="1">
      <c r="A923" s="77"/>
    </row>
    <row r="924" spans="1:1" ht="15.75" customHeight="1">
      <c r="A924" s="77"/>
    </row>
    <row r="925" spans="1:1" ht="15.75" customHeight="1">
      <c r="A925" s="77"/>
    </row>
    <row r="926" spans="1:1" ht="15.75" customHeight="1">
      <c r="A926" s="77"/>
    </row>
    <row r="927" spans="1:1" ht="15.75" customHeight="1">
      <c r="A927" s="77"/>
    </row>
    <row r="928" spans="1:1" ht="15.75" customHeight="1">
      <c r="A928" s="77"/>
    </row>
    <row r="929" spans="1:1" ht="15.75" customHeight="1">
      <c r="A929" s="77"/>
    </row>
    <row r="930" spans="1:1" ht="15.75" customHeight="1">
      <c r="A930" s="77"/>
    </row>
    <row r="931" spans="1:1" ht="15.75" customHeight="1">
      <c r="A931" s="77"/>
    </row>
    <row r="932" spans="1:1" ht="15.75" customHeight="1">
      <c r="A932" s="77"/>
    </row>
    <row r="933" spans="1:1" ht="15.75" customHeight="1">
      <c r="A933" s="77"/>
    </row>
    <row r="934" spans="1:1" ht="15.75" customHeight="1">
      <c r="A934" s="77"/>
    </row>
    <row r="935" spans="1:1" ht="15.75" customHeight="1">
      <c r="A935" s="77"/>
    </row>
    <row r="936" spans="1:1" ht="15.75" customHeight="1">
      <c r="A936" s="77"/>
    </row>
    <row r="937" spans="1:1" ht="15.75" customHeight="1">
      <c r="A937" s="77"/>
    </row>
    <row r="938" spans="1:1" ht="15.75" customHeight="1">
      <c r="A938" s="77"/>
    </row>
    <row r="939" spans="1:1" ht="15.75" customHeight="1">
      <c r="A939" s="77"/>
    </row>
    <row r="940" spans="1:1" ht="15.75" customHeight="1">
      <c r="A940" s="77"/>
    </row>
    <row r="941" spans="1:1" ht="15.75" customHeight="1">
      <c r="A941" s="77"/>
    </row>
    <row r="942" spans="1:1" ht="15.75" customHeight="1">
      <c r="A942" s="77"/>
    </row>
    <row r="943" spans="1:1" ht="15.75" customHeight="1">
      <c r="A943" s="77"/>
    </row>
    <row r="944" spans="1:1" ht="15.75" customHeight="1">
      <c r="A944" s="77"/>
    </row>
    <row r="945" spans="1:1" ht="15.75" customHeight="1">
      <c r="A945" s="77"/>
    </row>
    <row r="946" spans="1:1" ht="15.75" customHeight="1">
      <c r="A946" s="77"/>
    </row>
    <row r="947" spans="1:1" ht="15.75" customHeight="1">
      <c r="A947" s="77"/>
    </row>
    <row r="948" spans="1:1" ht="15.75" customHeight="1">
      <c r="A948" s="77"/>
    </row>
    <row r="949" spans="1:1" ht="15.75" customHeight="1">
      <c r="A949" s="77"/>
    </row>
    <row r="950" spans="1:1" ht="15.75" customHeight="1">
      <c r="A950" s="77"/>
    </row>
    <row r="951" spans="1:1" ht="15.75" customHeight="1">
      <c r="A951" s="77"/>
    </row>
    <row r="952" spans="1:1" ht="15.75" customHeight="1">
      <c r="A952" s="77"/>
    </row>
    <row r="953" spans="1:1" ht="15.75" customHeight="1">
      <c r="A953" s="77"/>
    </row>
    <row r="954" spans="1:1" ht="15.75" customHeight="1">
      <c r="A954" s="77"/>
    </row>
    <row r="955" spans="1:1" ht="15.75" customHeight="1">
      <c r="A955" s="77"/>
    </row>
    <row r="956" spans="1:1" ht="15.75" customHeight="1">
      <c r="A956" s="77"/>
    </row>
    <row r="957" spans="1:1" ht="15.75" customHeight="1">
      <c r="A957" s="77"/>
    </row>
    <row r="958" spans="1:1" ht="15.75" customHeight="1">
      <c r="A958" s="77"/>
    </row>
    <row r="959" spans="1:1" ht="15.75" customHeight="1">
      <c r="A959" s="77"/>
    </row>
    <row r="960" spans="1:1" ht="15.75" customHeight="1">
      <c r="A960" s="77"/>
    </row>
    <row r="961" spans="1:1" ht="15.75" customHeight="1">
      <c r="A961" s="77"/>
    </row>
    <row r="962" spans="1:1" ht="15.75" customHeight="1">
      <c r="A962" s="77"/>
    </row>
    <row r="963" spans="1:1" ht="15.75" customHeight="1">
      <c r="A963" s="77"/>
    </row>
    <row r="964" spans="1:1" ht="15.75" customHeight="1">
      <c r="A964" s="77"/>
    </row>
    <row r="965" spans="1:1" ht="15.75" customHeight="1">
      <c r="A965" s="77"/>
    </row>
    <row r="966" spans="1:1" ht="15.75" customHeight="1">
      <c r="A966" s="77"/>
    </row>
    <row r="967" spans="1:1" ht="15.75" customHeight="1">
      <c r="A967" s="77"/>
    </row>
    <row r="968" spans="1:1" ht="15.75" customHeight="1">
      <c r="A968" s="77"/>
    </row>
    <row r="969" spans="1:1" ht="15.75" customHeight="1">
      <c r="A969" s="77"/>
    </row>
    <row r="970" spans="1:1" ht="15.75" customHeight="1">
      <c r="A970" s="77"/>
    </row>
    <row r="971" spans="1:1" ht="15.75" customHeight="1">
      <c r="A971" s="77"/>
    </row>
    <row r="972" spans="1:1" ht="15.75" customHeight="1">
      <c r="A972" s="77"/>
    </row>
    <row r="973" spans="1:1" ht="15.75" customHeight="1">
      <c r="A973" s="77"/>
    </row>
    <row r="974" spans="1:1" ht="15.75" customHeight="1">
      <c r="A974" s="77"/>
    </row>
    <row r="975" spans="1:1" ht="15.75" customHeight="1">
      <c r="A975" s="77"/>
    </row>
    <row r="976" spans="1:1" ht="15.75" customHeight="1">
      <c r="A976" s="77"/>
    </row>
    <row r="977" spans="1:1" ht="15.75" customHeight="1">
      <c r="A977" s="77"/>
    </row>
    <row r="978" spans="1:1" ht="15.75" customHeight="1">
      <c r="A978" s="77"/>
    </row>
    <row r="979" spans="1:1" ht="15.75" customHeight="1">
      <c r="A979" s="77"/>
    </row>
    <row r="980" spans="1:1" ht="15.75" customHeight="1">
      <c r="A980" s="77"/>
    </row>
    <row r="981" spans="1:1" ht="15.75" customHeight="1">
      <c r="A981" s="77"/>
    </row>
    <row r="982" spans="1:1" ht="15.75" customHeight="1">
      <c r="A982" s="77"/>
    </row>
    <row r="983" spans="1:1" ht="15.75" customHeight="1">
      <c r="A983" s="77"/>
    </row>
    <row r="984" spans="1:1" ht="15.75" customHeight="1">
      <c r="A984" s="77"/>
    </row>
    <row r="985" spans="1:1" ht="15.75" customHeight="1">
      <c r="A985" s="77"/>
    </row>
  </sheetData>
  <mergeCells count="4">
    <mergeCell ref="A1:H1"/>
    <mergeCell ref="C79:E79"/>
    <mergeCell ref="C73:E73"/>
    <mergeCell ref="C74:E74"/>
  </mergeCells>
  <pageMargins left="0.893700787" right="0.44685039399999998" top="0.35433070866141703" bottom="0.60433070899999997" header="0" footer="0"/>
  <pageSetup paperSize="9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</vt:lpstr>
      <vt:lpstr>TH!Print_Titles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2024-02-02T05:16:38Z</cp:lastPrinted>
  <dcterms:created xsi:type="dcterms:W3CDTF">1996-10-14T23:33:28Z</dcterms:created>
  <dcterms:modified xsi:type="dcterms:W3CDTF">2024-02-02T05:18:33Z</dcterms:modified>
</cp:coreProperties>
</file>