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495" windowWidth="23340" windowHeight="9405"/>
  </bookViews>
  <sheets>
    <sheet name="bc- Tet 2023" sheetId="1" r:id="rId1"/>
  </sheets>
  <calcPr calcId="124519"/>
</workbook>
</file>

<file path=xl/calcChain.xml><?xml version="1.0" encoding="utf-8"?>
<calcChain xmlns="http://schemas.openxmlformats.org/spreadsheetml/2006/main">
  <c r="E14" i="1"/>
  <c r="E8"/>
  <c r="E15"/>
  <c r="C66"/>
  <c r="E64"/>
  <c r="E63"/>
  <c r="E62"/>
  <c r="E59"/>
  <c r="E57"/>
  <c r="E56"/>
  <c r="E54"/>
  <c r="E53"/>
  <c r="E52"/>
  <c r="E48"/>
  <c r="E46"/>
  <c r="E45"/>
  <c r="E44"/>
  <c r="E43"/>
  <c r="E42"/>
  <c r="E41"/>
  <c r="E40"/>
  <c r="E39"/>
  <c r="E38"/>
  <c r="E37"/>
  <c r="E35"/>
  <c r="E34"/>
  <c r="E33"/>
  <c r="E32"/>
  <c r="E30"/>
  <c r="E28"/>
  <c r="E27"/>
  <c r="E26"/>
  <c r="E25"/>
  <c r="E24"/>
  <c r="E23"/>
  <c r="E22"/>
  <c r="E21"/>
  <c r="E20"/>
  <c r="E19"/>
  <c r="E18"/>
  <c r="E17"/>
  <c r="E16"/>
  <c r="E13"/>
  <c r="E12"/>
  <c r="E11"/>
  <c r="E9"/>
  <c r="E7"/>
  <c r="E6"/>
  <c r="E5"/>
  <c r="E66" l="1"/>
</calcChain>
</file>

<file path=xl/sharedStrings.xml><?xml version="1.0" encoding="utf-8"?>
<sst xmlns="http://schemas.openxmlformats.org/spreadsheetml/2006/main" count="86" uniqueCount="86">
  <si>
    <t>STT</t>
  </si>
  <si>
    <t>Đơn vị</t>
  </si>
  <si>
    <t>Số Suất quà</t>
  </si>
  <si>
    <t>Giá trị /Suất 
(Nghìn đồng)</t>
  </si>
  <si>
    <t>Ghi chú</t>
  </si>
  <si>
    <t>MN Phong Mỹ I</t>
  </si>
  <si>
    <t>MN Phong Mỹ II</t>
  </si>
  <si>
    <t>MN Phong Xuân I</t>
  </si>
  <si>
    <t>MN Phong Xuân II</t>
  </si>
  <si>
    <t>MN Phong Sơn I</t>
  </si>
  <si>
    <t>MN Phong Sơn II</t>
  </si>
  <si>
    <t>MN Phong An1</t>
  </si>
  <si>
    <t>MN Phong An2</t>
  </si>
  <si>
    <t>MN Phong Hiền I</t>
  </si>
  <si>
    <t>MN Phong Hiền II</t>
  </si>
  <si>
    <t>MN Hoa Sen</t>
  </si>
  <si>
    <t>MN Hoa Hướng Dương</t>
  </si>
  <si>
    <t>Thêm 3 địa chỉ nhân đạo. Tổng 6.000.000</t>
  </si>
  <si>
    <t>MN Phong Thu</t>
  </si>
  <si>
    <t>MN Phong Hòa I</t>
  </si>
  <si>
    <t>thêm 2  địa chỉ nhân đạo; 3.000.000</t>
  </si>
  <si>
    <t>MN Phong Hòa II</t>
  </si>
  <si>
    <t>MN Phong Bình I</t>
  </si>
  <si>
    <t>MN Phong Bình II</t>
  </si>
  <si>
    <t>MN Phong Chương I</t>
  </si>
  <si>
    <t>MN Phong Chương II</t>
  </si>
  <si>
    <t>MN Điền Hương</t>
  </si>
  <si>
    <t>MN Điền Môn</t>
  </si>
  <si>
    <t>MN Điền Lộc</t>
  </si>
  <si>
    <t>MN Điền Hòa</t>
  </si>
  <si>
    <t>MN Điền Hải</t>
  </si>
  <si>
    <t>MN Phong Hải</t>
  </si>
  <si>
    <t>TH Hòa Mỹ</t>
  </si>
  <si>
    <t>Tặng quà cho 2 học sinh do bệnh nặng và mẹ mất đột xuất trị giá 6 triệu đồng</t>
  </si>
  <si>
    <t>TH Tân Mỹ</t>
  </si>
  <si>
    <t>TH Tây Bắc Sơn</t>
  </si>
  <si>
    <t>TH Đông Nam Sơn</t>
  </si>
  <si>
    <t>TH Phong Xuân</t>
  </si>
  <si>
    <t>TH Phò Ninh</t>
  </si>
  <si>
    <t>TH Điền An</t>
  </si>
  <si>
    <t>200000-1000000</t>
  </si>
  <si>
    <t>TH Hương Lâm</t>
  </si>
  <si>
    <t>TH Tây Bắc Hiền</t>
  </si>
  <si>
    <t>hổ trợ thêm 01 NV: 1.270.000 + 02 địa chỉ đỏ: 900 000 đồng</t>
  </si>
  <si>
    <t>TH Đông Hiền</t>
  </si>
  <si>
    <t>TH Trần Quốc Toản</t>
  </si>
  <si>
    <t>Tổng 58 xuất: 32.000.000 đồng</t>
  </si>
  <si>
    <t>TH Phong Chương</t>
  </si>
  <si>
    <t>TH Phong Hòa 1</t>
  </si>
  <si>
    <t xml:space="preserve"> 3 địa chỉ đỏ 3.000.000</t>
  </si>
  <si>
    <t>TH Phong Hòa 2</t>
  </si>
  <si>
    <t>TH Phong Bình</t>
  </si>
  <si>
    <t xml:space="preserve">Vận động thêm 20 suất (400,000/suất) công ty </t>
  </si>
  <si>
    <t>TH Điền Hương</t>
  </si>
  <si>
    <t>TH Điền Lộc</t>
  </si>
  <si>
    <t>TH Điền Hải</t>
  </si>
  <si>
    <t>Cộng thêm 2 địa chỉ đỏ 2 triệu:
Tổng 21.500.000</t>
  </si>
  <si>
    <t>TH Phong Hải</t>
  </si>
  <si>
    <t>10.000.000 đ</t>
  </si>
  <si>
    <t>Có 5 xuất trị giá 500.000 đồng.</t>
  </si>
  <si>
    <t>THCS Phong Mỹ</t>
  </si>
  <si>
    <t>Trong 74 xuất có 20 xuất là xe đạp trị giá 34 triệu tổng kinh phí Tết nhân ái là 50.390.000đ</t>
  </si>
  <si>
    <t>THCS Phong Xuân</t>
  </si>
  <si>
    <t>THCS Phong Sơn</t>
  </si>
  <si>
    <t>THCS Phong An</t>
  </si>
  <si>
    <t>THCS Phong Hiền</t>
  </si>
  <si>
    <t>THCS Nguyễn Duy</t>
  </si>
  <si>
    <t xml:space="preserve"> </t>
  </si>
  <si>
    <t>TH- THCS Lê Văn Miến</t>
  </si>
  <si>
    <t>THCS N Tri Phương</t>
  </si>
  <si>
    <t>Thêm 2 xuất địa chỉ đỏ là 1.100.000</t>
  </si>
  <si>
    <t>đ</t>
  </si>
  <si>
    <t>THCS Phong Hoà</t>
  </si>
  <si>
    <t>THCS Phong Bình</t>
  </si>
  <si>
    <t>TH&amp;THCS Nguyễn Lộ Trạch</t>
  </si>
  <si>
    <t>THCS Điền Lộc</t>
  </si>
  <si>
    <t>(35 xuất xe đạp = 52.500.000đ và 37 suất x 500,000= 18,500,000₫)</t>
  </si>
  <si>
    <t>TH&amp;THCS Điền Hòa</t>
  </si>
  <si>
    <t>THCS Điền Hải</t>
  </si>
  <si>
    <t>THCS Phong Hải</t>
  </si>
  <si>
    <t>HCTĐ Phòng GD&amp;ĐT</t>
  </si>
  <si>
    <t>05 suất: 300.000đ, 10 suất 500.000đ</t>
  </si>
  <si>
    <t>Tổng cộng</t>
  </si>
  <si>
    <t>Tổng giá 
trị trao (đồng)</t>
  </si>
  <si>
    <r>
      <t xml:space="preserve">CẬP NHẬT BÁO CÁO NHANH TẾT NHÂN ÁI - XUÂN QUÝ MÃO 20223 NGÀY 17.1.2023 
</t>
    </r>
    <r>
      <rPr>
        <i/>
        <sz val="14"/>
        <color theme="1"/>
        <rFont val="Times New Roman"/>
        <family val="1"/>
      </rPr>
      <t xml:space="preserve"> (Kèm theo Kế hoạch số 70 /KH-PGDĐT-CTĐ ngày 30/12/2022 của Phòng &amp;Hội CTĐ)</t>
    </r>
  </si>
  <si>
    <t>HỘI CHỮ THẬP ĐỎ PHÒNG GD&amp;ĐT PHONG ĐIỀN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</si>
</sst>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name val="Times New Roman"/>
      <family val="1"/>
    </font>
    <font>
      <i/>
      <sz val="14"/>
      <color theme="1"/>
      <name val="Times New Roman"/>
      <family val="1"/>
    </font>
    <font>
      <b/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3" fontId="2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4" fillId="0" borderId="1" xfId="0" applyFont="1" applyBorder="1"/>
    <xf numFmtId="0" fontId="4" fillId="0" borderId="2" xfId="0" applyFont="1" applyBorder="1"/>
    <xf numFmtId="0" fontId="2" fillId="0" borderId="0" xfId="0" applyFont="1" applyAlignment="1"/>
    <xf numFmtId="0" fontId="2" fillId="0" borderId="9" xfId="0" applyFont="1" applyBorder="1"/>
    <xf numFmtId="0" fontId="4" fillId="0" borderId="8" xfId="0" applyFont="1" applyBorder="1"/>
    <xf numFmtId="0" fontId="1" fillId="0" borderId="0" xfId="0" applyFont="1"/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G83"/>
  <sheetViews>
    <sheetView tabSelected="1" workbookViewId="0">
      <selection activeCell="C9" sqref="C9"/>
    </sheetView>
  </sheetViews>
  <sheetFormatPr defaultColWidth="12.5703125" defaultRowHeight="15.75" customHeight="1"/>
  <cols>
    <col min="1" max="1" width="5.5703125" style="19" customWidth="1"/>
    <col min="2" max="2" width="34.42578125" style="19" bestFit="1" customWidth="1"/>
    <col min="3" max="3" width="17.7109375" style="19" customWidth="1"/>
    <col min="4" max="4" width="16.42578125" style="19" customWidth="1"/>
    <col min="5" max="5" width="26.7109375" style="19" customWidth="1"/>
    <col min="6" max="6" width="29" style="28" customWidth="1"/>
    <col min="7" max="16384" width="12.5703125" style="19"/>
  </cols>
  <sheetData>
    <row r="1" spans="1:6" ht="25.5" customHeight="1">
      <c r="A1" s="37" t="s">
        <v>85</v>
      </c>
      <c r="B1" s="37"/>
      <c r="C1" s="37"/>
      <c r="D1" s="37"/>
    </row>
    <row r="2" spans="1:6" ht="30" customHeight="1">
      <c r="A2" s="27" t="s">
        <v>84</v>
      </c>
      <c r="B2" s="18"/>
      <c r="C2" s="18"/>
      <c r="D2" s="18"/>
      <c r="E2" s="18"/>
      <c r="F2" s="18"/>
    </row>
    <row r="3" spans="1:6" ht="18.75">
      <c r="A3" s="20"/>
      <c r="B3" s="20"/>
      <c r="C3" s="20"/>
      <c r="D3" s="20"/>
      <c r="E3" s="20"/>
      <c r="F3" s="20"/>
    </row>
    <row r="4" spans="1:6" ht="75">
      <c r="A4" s="1" t="s">
        <v>0</v>
      </c>
      <c r="B4" s="2" t="s">
        <v>1</v>
      </c>
      <c r="C4" s="2" t="s">
        <v>2</v>
      </c>
      <c r="D4" s="26" t="s">
        <v>3</v>
      </c>
      <c r="E4" s="26" t="s">
        <v>83</v>
      </c>
      <c r="F4" s="29" t="s">
        <v>4</v>
      </c>
    </row>
    <row r="5" spans="1:6" ht="16.5" customHeight="1">
      <c r="A5" s="3">
        <v>1</v>
      </c>
      <c r="B5" s="4" t="s">
        <v>5</v>
      </c>
      <c r="C5" s="3">
        <v>13</v>
      </c>
      <c r="D5" s="6">
        <v>300000</v>
      </c>
      <c r="E5" s="6">
        <f>C5*D5</f>
        <v>3900000</v>
      </c>
      <c r="F5" s="30"/>
    </row>
    <row r="6" spans="1:6" ht="20.25" customHeight="1">
      <c r="A6" s="3">
        <v>2</v>
      </c>
      <c r="B6" s="4" t="s">
        <v>6</v>
      </c>
      <c r="C6" s="3">
        <v>10</v>
      </c>
      <c r="D6" s="6">
        <v>200000</v>
      </c>
      <c r="E6" s="6">
        <f>C6*D6</f>
        <v>2000000</v>
      </c>
      <c r="F6" s="30"/>
    </row>
    <row r="7" spans="1:6" ht="21" customHeight="1">
      <c r="A7" s="3">
        <v>3</v>
      </c>
      <c r="B7" s="4" t="s">
        <v>7</v>
      </c>
      <c r="C7" s="3">
        <v>28</v>
      </c>
      <c r="D7" s="6">
        <v>200000</v>
      </c>
      <c r="E7" s="6">
        <f>C7*D7</f>
        <v>5600000</v>
      </c>
      <c r="F7" s="30"/>
    </row>
    <row r="8" spans="1:6" ht="27.75" customHeight="1">
      <c r="A8" s="3">
        <v>4</v>
      </c>
      <c r="B8" s="4" t="s">
        <v>8</v>
      </c>
      <c r="C8" s="3">
        <v>10</v>
      </c>
      <c r="D8" s="6">
        <v>150000</v>
      </c>
      <c r="E8" s="6">
        <f>C8*D8</f>
        <v>1500000</v>
      </c>
      <c r="F8" s="30"/>
    </row>
    <row r="9" spans="1:6" ht="23.25" customHeight="1">
      <c r="A9" s="3">
        <v>5</v>
      </c>
      <c r="B9" s="4" t="s">
        <v>9</v>
      </c>
      <c r="C9" s="3">
        <v>10</v>
      </c>
      <c r="D9" s="6">
        <v>150000</v>
      </c>
      <c r="E9" s="6">
        <f>C9*D9</f>
        <v>1500000</v>
      </c>
      <c r="F9" s="30"/>
    </row>
    <row r="10" spans="1:6" ht="30" customHeight="1">
      <c r="A10" s="3">
        <v>6</v>
      </c>
      <c r="B10" s="4" t="s">
        <v>10</v>
      </c>
      <c r="C10" s="7">
        <v>11</v>
      </c>
      <c r="D10" s="6">
        <v>300000</v>
      </c>
      <c r="E10" s="6">
        <v>2000000</v>
      </c>
      <c r="F10" s="30"/>
    </row>
    <row r="11" spans="1:6" ht="41.25" customHeight="1">
      <c r="A11" s="3">
        <v>7</v>
      </c>
      <c r="B11" s="4" t="s">
        <v>11</v>
      </c>
      <c r="C11" s="3">
        <v>10</v>
      </c>
      <c r="D11" s="6">
        <v>300000</v>
      </c>
      <c r="E11" s="6">
        <f>C11*D11</f>
        <v>3000000</v>
      </c>
      <c r="F11" s="30"/>
    </row>
    <row r="12" spans="1:6" ht="34.5" customHeight="1">
      <c r="A12" s="3">
        <v>8</v>
      </c>
      <c r="B12" s="4" t="s">
        <v>12</v>
      </c>
      <c r="C12" s="3">
        <v>10</v>
      </c>
      <c r="D12" s="6">
        <v>300000</v>
      </c>
      <c r="E12" s="6">
        <f>C12*D12</f>
        <v>3000000</v>
      </c>
      <c r="F12" s="30"/>
    </row>
    <row r="13" spans="1:6" ht="30" customHeight="1">
      <c r="A13" s="3">
        <v>9</v>
      </c>
      <c r="B13" s="4" t="s">
        <v>13</v>
      </c>
      <c r="C13" s="3">
        <v>10</v>
      </c>
      <c r="D13" s="6">
        <v>300000</v>
      </c>
      <c r="E13" s="6">
        <f>C13*D13</f>
        <v>3000000</v>
      </c>
      <c r="F13" s="30"/>
    </row>
    <row r="14" spans="1:6" ht="29.25" customHeight="1">
      <c r="A14" s="3">
        <v>10</v>
      </c>
      <c r="B14" s="4" t="s">
        <v>14</v>
      </c>
      <c r="C14" s="3">
        <v>10</v>
      </c>
      <c r="D14" s="6">
        <v>150000</v>
      </c>
      <c r="E14" s="6">
        <f>C14*D14</f>
        <v>1500000</v>
      </c>
      <c r="F14" s="30"/>
    </row>
    <row r="15" spans="1:6" ht="37.5" customHeight="1">
      <c r="A15" s="3">
        <v>11</v>
      </c>
      <c r="B15" s="4" t="s">
        <v>15</v>
      </c>
      <c r="C15" s="3">
        <v>10</v>
      </c>
      <c r="D15" s="6">
        <v>300000</v>
      </c>
      <c r="E15" s="6">
        <f>C15*D15</f>
        <v>3000000</v>
      </c>
      <c r="F15" s="30"/>
    </row>
    <row r="16" spans="1:6" ht="37.5">
      <c r="A16" s="3">
        <v>12</v>
      </c>
      <c r="B16" s="4" t="s">
        <v>16</v>
      </c>
      <c r="C16" s="3">
        <v>10</v>
      </c>
      <c r="D16" s="6">
        <v>300000</v>
      </c>
      <c r="E16" s="6">
        <f>C16*D16</f>
        <v>3000000</v>
      </c>
      <c r="F16" s="30" t="s">
        <v>17</v>
      </c>
    </row>
    <row r="17" spans="1:6" ht="18.75">
      <c r="A17" s="3">
        <v>13</v>
      </c>
      <c r="B17" s="4" t="s">
        <v>18</v>
      </c>
      <c r="C17" s="3">
        <v>10</v>
      </c>
      <c r="D17" s="6">
        <v>300000</v>
      </c>
      <c r="E17" s="6">
        <f>C17*D17</f>
        <v>3000000</v>
      </c>
      <c r="F17" s="30"/>
    </row>
    <row r="18" spans="1:6" ht="37.5">
      <c r="A18" s="3">
        <v>14</v>
      </c>
      <c r="B18" s="4" t="s">
        <v>19</v>
      </c>
      <c r="C18" s="3">
        <v>32</v>
      </c>
      <c r="D18" s="6">
        <v>250000</v>
      </c>
      <c r="E18" s="6">
        <f>C18*D18</f>
        <v>8000000</v>
      </c>
      <c r="F18" s="30" t="s">
        <v>20</v>
      </c>
    </row>
    <row r="19" spans="1:6" ht="18.75">
      <c r="A19" s="3">
        <v>15</v>
      </c>
      <c r="B19" s="4" t="s">
        <v>21</v>
      </c>
      <c r="C19" s="3">
        <v>10</v>
      </c>
      <c r="D19" s="6">
        <v>300000</v>
      </c>
      <c r="E19" s="6">
        <f>C19*D19</f>
        <v>3000000</v>
      </c>
      <c r="F19" s="30"/>
    </row>
    <row r="20" spans="1:6" ht="18.75">
      <c r="A20" s="3">
        <v>16</v>
      </c>
      <c r="B20" s="4" t="s">
        <v>22</v>
      </c>
      <c r="C20" s="3">
        <v>10</v>
      </c>
      <c r="D20" s="6">
        <v>300000</v>
      </c>
      <c r="E20" s="6">
        <f>C20*D20</f>
        <v>3000000</v>
      </c>
      <c r="F20" s="30"/>
    </row>
    <row r="21" spans="1:6" ht="18.75">
      <c r="A21" s="3">
        <v>17</v>
      </c>
      <c r="B21" s="4" t="s">
        <v>23</v>
      </c>
      <c r="C21" s="3">
        <v>10</v>
      </c>
      <c r="D21" s="6">
        <v>300000</v>
      </c>
      <c r="E21" s="6">
        <f>C21*D21</f>
        <v>3000000</v>
      </c>
      <c r="F21" s="30"/>
    </row>
    <row r="22" spans="1:6" ht="18.75">
      <c r="A22" s="3">
        <v>18</v>
      </c>
      <c r="B22" s="4" t="s">
        <v>24</v>
      </c>
      <c r="C22" s="3">
        <v>10</v>
      </c>
      <c r="D22" s="6">
        <v>300000</v>
      </c>
      <c r="E22" s="6">
        <f>C22*D22</f>
        <v>3000000</v>
      </c>
      <c r="F22" s="30"/>
    </row>
    <row r="23" spans="1:6" ht="18.75">
      <c r="A23" s="3">
        <v>19</v>
      </c>
      <c r="B23" s="4" t="s">
        <v>25</v>
      </c>
      <c r="C23" s="3">
        <v>15</v>
      </c>
      <c r="D23" s="6">
        <v>200000</v>
      </c>
      <c r="E23" s="6">
        <f>C23*D23</f>
        <v>3000000</v>
      </c>
      <c r="F23" s="30"/>
    </row>
    <row r="24" spans="1:6" ht="18.75">
      <c r="A24" s="3">
        <v>20</v>
      </c>
      <c r="B24" s="4" t="s">
        <v>26</v>
      </c>
      <c r="C24" s="3">
        <v>10</v>
      </c>
      <c r="D24" s="6">
        <v>300000</v>
      </c>
      <c r="E24" s="6">
        <f>C24*D24</f>
        <v>3000000</v>
      </c>
      <c r="F24" s="30"/>
    </row>
    <row r="25" spans="1:6" ht="18.75">
      <c r="A25" s="3">
        <v>21</v>
      </c>
      <c r="B25" s="4" t="s">
        <v>27</v>
      </c>
      <c r="C25" s="3">
        <v>10</v>
      </c>
      <c r="D25" s="6">
        <v>200000</v>
      </c>
      <c r="E25" s="6">
        <f>C25*D25</f>
        <v>2000000</v>
      </c>
      <c r="F25" s="30"/>
    </row>
    <row r="26" spans="1:6" ht="18.75">
      <c r="A26" s="3">
        <v>22</v>
      </c>
      <c r="B26" s="4" t="s">
        <v>28</v>
      </c>
      <c r="C26" s="3">
        <v>10</v>
      </c>
      <c r="D26" s="6">
        <v>300000</v>
      </c>
      <c r="E26" s="6">
        <f>C26*D26</f>
        <v>3000000</v>
      </c>
      <c r="F26" s="30"/>
    </row>
    <row r="27" spans="1:6" ht="18.75">
      <c r="A27" s="3">
        <v>23</v>
      </c>
      <c r="B27" s="4" t="s">
        <v>29</v>
      </c>
      <c r="C27" s="3">
        <v>10</v>
      </c>
      <c r="D27" s="6">
        <v>300000</v>
      </c>
      <c r="E27" s="6">
        <f>C27*D27</f>
        <v>3000000</v>
      </c>
      <c r="F27" s="30"/>
    </row>
    <row r="28" spans="1:6" ht="18.75">
      <c r="A28" s="3">
        <v>24</v>
      </c>
      <c r="B28" s="4" t="s">
        <v>30</v>
      </c>
      <c r="C28" s="3">
        <v>15</v>
      </c>
      <c r="D28" s="6">
        <v>300000</v>
      </c>
      <c r="E28" s="6">
        <f>C28*D28</f>
        <v>4500000</v>
      </c>
      <c r="F28" s="30"/>
    </row>
    <row r="29" spans="1:6" ht="18.75">
      <c r="A29" s="3">
        <v>25</v>
      </c>
      <c r="B29" s="4" t="s">
        <v>31</v>
      </c>
      <c r="C29" s="3">
        <v>10</v>
      </c>
      <c r="D29" s="6">
        <v>300000</v>
      </c>
      <c r="E29" s="6">
        <v>3000000</v>
      </c>
      <c r="F29" s="30"/>
    </row>
    <row r="30" spans="1:6" ht="75">
      <c r="A30" s="3">
        <v>26</v>
      </c>
      <c r="B30" s="4" t="s">
        <v>32</v>
      </c>
      <c r="C30" s="3">
        <v>31</v>
      </c>
      <c r="D30" s="5">
        <v>300000</v>
      </c>
      <c r="E30" s="6">
        <f>C30*D30</f>
        <v>9300000</v>
      </c>
      <c r="F30" s="30" t="s">
        <v>33</v>
      </c>
    </row>
    <row r="31" spans="1:6" ht="18.75">
      <c r="A31" s="3">
        <v>27</v>
      </c>
      <c r="B31" s="4" t="s">
        <v>34</v>
      </c>
      <c r="C31" s="3">
        <v>20</v>
      </c>
      <c r="D31" s="6">
        <v>250000</v>
      </c>
      <c r="E31" s="6">
        <v>5000000</v>
      </c>
      <c r="F31" s="30"/>
    </row>
    <row r="32" spans="1:6" ht="18.75">
      <c r="A32" s="3">
        <v>28</v>
      </c>
      <c r="B32" s="8" t="s">
        <v>35</v>
      </c>
      <c r="C32" s="5">
        <v>10</v>
      </c>
      <c r="D32" s="5">
        <v>300000</v>
      </c>
      <c r="E32" s="5">
        <f>C32*D32</f>
        <v>3000000</v>
      </c>
      <c r="F32" s="30"/>
    </row>
    <row r="33" spans="1:6" ht="18.75">
      <c r="A33" s="3">
        <v>29</v>
      </c>
      <c r="B33" s="4" t="s">
        <v>36</v>
      </c>
      <c r="C33" s="3">
        <v>40</v>
      </c>
      <c r="D33" s="6">
        <v>300000</v>
      </c>
      <c r="E33" s="6">
        <f>C33*D33</f>
        <v>12000000</v>
      </c>
      <c r="F33" s="30"/>
    </row>
    <row r="34" spans="1:6" ht="18.75">
      <c r="A34" s="3">
        <v>30</v>
      </c>
      <c r="B34" s="4" t="s">
        <v>37</v>
      </c>
      <c r="C34" s="3">
        <v>46</v>
      </c>
      <c r="D34" s="6">
        <v>300000</v>
      </c>
      <c r="E34" s="6">
        <f>C34*D34</f>
        <v>13800000</v>
      </c>
      <c r="F34" s="30"/>
    </row>
    <row r="35" spans="1:6" ht="18.75">
      <c r="A35" s="3">
        <v>31</v>
      </c>
      <c r="B35" s="4" t="s">
        <v>38</v>
      </c>
      <c r="C35" s="3">
        <v>33</v>
      </c>
      <c r="D35" s="6">
        <v>300000</v>
      </c>
      <c r="E35" s="6">
        <f>C35*D35</f>
        <v>9900000</v>
      </c>
      <c r="F35" s="30"/>
    </row>
    <row r="36" spans="1:6" ht="18.75">
      <c r="A36" s="3">
        <v>32</v>
      </c>
      <c r="B36" s="4" t="s">
        <v>39</v>
      </c>
      <c r="C36" s="3">
        <v>23</v>
      </c>
      <c r="D36" s="6" t="s">
        <v>40</v>
      </c>
      <c r="E36" s="6">
        <v>7000000</v>
      </c>
      <c r="F36" s="30"/>
    </row>
    <row r="37" spans="1:6" ht="18.75">
      <c r="A37" s="3">
        <v>33</v>
      </c>
      <c r="B37" s="4" t="s">
        <v>41</v>
      </c>
      <c r="C37" s="3">
        <v>10</v>
      </c>
      <c r="D37" s="6">
        <v>300000</v>
      </c>
      <c r="E37" s="5">
        <f>C37*D37</f>
        <v>3000000</v>
      </c>
      <c r="F37" s="30"/>
    </row>
    <row r="38" spans="1:6" ht="56.25">
      <c r="A38" s="3">
        <v>34</v>
      </c>
      <c r="B38" s="4" t="s">
        <v>42</v>
      </c>
      <c r="C38" s="3">
        <v>30</v>
      </c>
      <c r="D38" s="6">
        <v>200000</v>
      </c>
      <c r="E38" s="5">
        <f>C38*D38</f>
        <v>6000000</v>
      </c>
      <c r="F38" s="30" t="s">
        <v>43</v>
      </c>
    </row>
    <row r="39" spans="1:6" ht="18.75">
      <c r="A39" s="3">
        <v>35</v>
      </c>
      <c r="B39" s="4" t="s">
        <v>44</v>
      </c>
      <c r="C39" s="3">
        <v>15</v>
      </c>
      <c r="D39" s="6">
        <v>200000</v>
      </c>
      <c r="E39" s="6">
        <f>C39*D39</f>
        <v>3000000</v>
      </c>
      <c r="F39" s="30"/>
    </row>
    <row r="40" spans="1:6" ht="32.25" customHeight="1">
      <c r="A40" s="9">
        <v>36</v>
      </c>
      <c r="B40" s="10" t="s">
        <v>45</v>
      </c>
      <c r="C40" s="5">
        <v>55</v>
      </c>
      <c r="D40" s="6">
        <v>500000</v>
      </c>
      <c r="E40" s="6">
        <f>C40*D40</f>
        <v>27500000</v>
      </c>
      <c r="F40" s="31" t="s">
        <v>46</v>
      </c>
    </row>
    <row r="41" spans="1:6" ht="21" customHeight="1">
      <c r="A41" s="21"/>
      <c r="B41" s="11"/>
      <c r="C41" s="5">
        <v>3</v>
      </c>
      <c r="D41" s="6">
        <v>1500000</v>
      </c>
      <c r="E41" s="6">
        <f>C41*D41</f>
        <v>4500000</v>
      </c>
      <c r="F41" s="32"/>
    </row>
    <row r="42" spans="1:6" ht="18.75">
      <c r="A42" s="3">
        <v>37</v>
      </c>
      <c r="B42" s="12" t="s">
        <v>47</v>
      </c>
      <c r="C42" s="3">
        <v>24</v>
      </c>
      <c r="D42" s="6">
        <v>300000</v>
      </c>
      <c r="E42" s="6">
        <f>C42*D42</f>
        <v>7200000</v>
      </c>
      <c r="F42" s="33"/>
    </row>
    <row r="43" spans="1:6" ht="18.75">
      <c r="A43" s="3">
        <v>38</v>
      </c>
      <c r="B43" s="4" t="s">
        <v>48</v>
      </c>
      <c r="C43" s="3">
        <v>43</v>
      </c>
      <c r="D43" s="6">
        <v>300000</v>
      </c>
      <c r="E43" s="6">
        <f>C43*D43+3000000</f>
        <v>15900000</v>
      </c>
      <c r="F43" s="30" t="s">
        <v>49</v>
      </c>
    </row>
    <row r="44" spans="1:6" ht="18.75">
      <c r="A44" s="3">
        <v>40</v>
      </c>
      <c r="B44" s="4" t="s">
        <v>50</v>
      </c>
      <c r="C44" s="3">
        <v>30</v>
      </c>
      <c r="D44" s="6">
        <v>300000</v>
      </c>
      <c r="E44" s="6">
        <f>C44*D44</f>
        <v>9000000</v>
      </c>
      <c r="F44" s="30"/>
    </row>
    <row r="45" spans="1:6" ht="37.5">
      <c r="A45" s="3">
        <v>41</v>
      </c>
      <c r="B45" s="4" t="s">
        <v>51</v>
      </c>
      <c r="C45" s="3">
        <v>20</v>
      </c>
      <c r="D45" s="6">
        <v>300000</v>
      </c>
      <c r="E45" s="5">
        <f>C45*D45</f>
        <v>6000000</v>
      </c>
      <c r="F45" s="30" t="s">
        <v>52</v>
      </c>
    </row>
    <row r="46" spans="1:6" ht="18.75">
      <c r="A46" s="3">
        <v>42</v>
      </c>
      <c r="B46" s="4" t="s">
        <v>53</v>
      </c>
      <c r="C46" s="3">
        <v>15</v>
      </c>
      <c r="D46" s="6">
        <v>300000</v>
      </c>
      <c r="E46" s="6">
        <f>C46*D46</f>
        <v>4500000</v>
      </c>
      <c r="F46" s="30"/>
    </row>
    <row r="47" spans="1:6" ht="18.75">
      <c r="A47" s="3">
        <v>43</v>
      </c>
      <c r="B47" s="4" t="s">
        <v>54</v>
      </c>
      <c r="C47" s="3">
        <v>114</v>
      </c>
      <c r="D47" s="6">
        <v>469000</v>
      </c>
      <c r="E47" s="6">
        <v>53400000</v>
      </c>
      <c r="F47" s="30"/>
    </row>
    <row r="48" spans="1:6" ht="56.25">
      <c r="A48" s="3">
        <v>44</v>
      </c>
      <c r="B48" s="4" t="s">
        <v>55</v>
      </c>
      <c r="C48" s="3">
        <v>30</v>
      </c>
      <c r="D48" s="6">
        <v>500000</v>
      </c>
      <c r="E48" s="6">
        <f>C48*D48</f>
        <v>15000000</v>
      </c>
      <c r="F48" s="34" t="s">
        <v>56</v>
      </c>
    </row>
    <row r="49" spans="1:7" ht="37.5">
      <c r="A49" s="3">
        <v>45</v>
      </c>
      <c r="B49" s="4" t="s">
        <v>57</v>
      </c>
      <c r="C49" s="3">
        <v>30</v>
      </c>
      <c r="D49" s="6">
        <v>300000</v>
      </c>
      <c r="E49" s="6" t="s">
        <v>58</v>
      </c>
      <c r="F49" s="35" t="s">
        <v>59</v>
      </c>
    </row>
    <row r="50" spans="1:7" ht="75">
      <c r="A50" s="3">
        <v>46</v>
      </c>
      <c r="B50" s="4" t="s">
        <v>60</v>
      </c>
      <c r="C50" s="3">
        <v>74</v>
      </c>
      <c r="D50" s="6">
        <v>300000</v>
      </c>
      <c r="E50" s="6">
        <v>16390000</v>
      </c>
      <c r="F50" s="30" t="s">
        <v>61</v>
      </c>
    </row>
    <row r="51" spans="1:7" ht="18.75">
      <c r="A51" s="3">
        <v>47</v>
      </c>
      <c r="B51" s="4" t="s">
        <v>62</v>
      </c>
      <c r="C51" s="3">
        <v>52</v>
      </c>
      <c r="D51" s="6"/>
      <c r="E51" s="6">
        <v>33600000</v>
      </c>
      <c r="F51" s="30"/>
    </row>
    <row r="52" spans="1:7" ht="18.75">
      <c r="A52" s="13">
        <v>48</v>
      </c>
      <c r="B52" s="14" t="s">
        <v>63</v>
      </c>
      <c r="C52" s="13">
        <v>48</v>
      </c>
      <c r="D52" s="15">
        <v>500000</v>
      </c>
      <c r="E52" s="15">
        <f>C52*D52</f>
        <v>24000000</v>
      </c>
      <c r="F52" s="35"/>
    </row>
    <row r="53" spans="1:7" ht="18.75">
      <c r="A53" s="13">
        <v>49</v>
      </c>
      <c r="B53" s="14" t="s">
        <v>64</v>
      </c>
      <c r="C53" s="13">
        <v>25</v>
      </c>
      <c r="D53" s="13">
        <v>250000</v>
      </c>
      <c r="E53" s="15">
        <f>C53*D53</f>
        <v>6250000</v>
      </c>
      <c r="F53" s="35"/>
    </row>
    <row r="54" spans="1:7" ht="18.75">
      <c r="A54" s="13">
        <v>50</v>
      </c>
      <c r="B54" s="14" t="s">
        <v>65</v>
      </c>
      <c r="C54" s="13">
        <v>38</v>
      </c>
      <c r="D54" s="15">
        <v>250000</v>
      </c>
      <c r="E54" s="15">
        <f>C54*D54</f>
        <v>9500000</v>
      </c>
      <c r="F54" s="35"/>
    </row>
    <row r="55" spans="1:7" ht="18.75">
      <c r="A55" s="13">
        <v>51</v>
      </c>
      <c r="B55" s="14" t="s">
        <v>66</v>
      </c>
      <c r="C55" s="13">
        <v>25</v>
      </c>
      <c r="D55" s="13">
        <v>300000</v>
      </c>
      <c r="E55" s="15">
        <v>7800000</v>
      </c>
      <c r="F55" s="35" t="s">
        <v>67</v>
      </c>
    </row>
    <row r="56" spans="1:7" ht="18.75">
      <c r="A56" s="13">
        <v>52</v>
      </c>
      <c r="B56" s="14" t="s">
        <v>68</v>
      </c>
      <c r="C56" s="13">
        <v>60</v>
      </c>
      <c r="D56" s="13">
        <v>400000</v>
      </c>
      <c r="E56" s="15">
        <f>C56*D56</f>
        <v>24000000</v>
      </c>
      <c r="F56" s="35"/>
    </row>
    <row r="57" spans="1:7" ht="37.5">
      <c r="A57" s="13">
        <v>53</v>
      </c>
      <c r="B57" s="14" t="s">
        <v>69</v>
      </c>
      <c r="C57" s="13">
        <v>33</v>
      </c>
      <c r="D57" s="15">
        <v>300000</v>
      </c>
      <c r="E57" s="15">
        <f>C57*D57</f>
        <v>9900000</v>
      </c>
      <c r="F57" s="35" t="s">
        <v>70</v>
      </c>
      <c r="G57" s="22" t="s">
        <v>71</v>
      </c>
    </row>
    <row r="58" spans="1:7" ht="18.75">
      <c r="A58" s="13">
        <v>54</v>
      </c>
      <c r="B58" s="14" t="s">
        <v>72</v>
      </c>
      <c r="C58" s="13">
        <v>46</v>
      </c>
      <c r="D58" s="13"/>
      <c r="E58" s="15">
        <v>59000000</v>
      </c>
      <c r="F58" s="35"/>
    </row>
    <row r="59" spans="1:7" ht="18.75">
      <c r="A59" s="13">
        <v>55</v>
      </c>
      <c r="B59" s="14" t="s">
        <v>73</v>
      </c>
      <c r="C59" s="13">
        <v>33</v>
      </c>
      <c r="D59" s="15">
        <v>400000</v>
      </c>
      <c r="E59" s="15">
        <f>C59*D59</f>
        <v>13200000</v>
      </c>
      <c r="F59" s="35"/>
    </row>
    <row r="60" spans="1:7" ht="18.75">
      <c r="A60" s="13">
        <v>56</v>
      </c>
      <c r="B60" s="14" t="s">
        <v>74</v>
      </c>
      <c r="C60" s="13">
        <v>20</v>
      </c>
      <c r="D60" s="15">
        <v>200000</v>
      </c>
      <c r="E60" s="15">
        <v>4000000</v>
      </c>
      <c r="F60" s="35"/>
    </row>
    <row r="61" spans="1:7" ht="56.25">
      <c r="A61" s="13">
        <v>57</v>
      </c>
      <c r="B61" s="14" t="s">
        <v>75</v>
      </c>
      <c r="C61" s="16">
        <v>72</v>
      </c>
      <c r="D61" s="15">
        <v>500000</v>
      </c>
      <c r="E61" s="15">
        <v>72000000</v>
      </c>
      <c r="F61" s="35" t="s">
        <v>76</v>
      </c>
    </row>
    <row r="62" spans="1:7" ht="18.75">
      <c r="A62" s="13">
        <v>58</v>
      </c>
      <c r="B62" s="14" t="s">
        <v>77</v>
      </c>
      <c r="C62" s="13">
        <v>25</v>
      </c>
      <c r="D62" s="15">
        <v>200000</v>
      </c>
      <c r="E62" s="15">
        <f>C62*D62</f>
        <v>5000000</v>
      </c>
      <c r="F62" s="35"/>
    </row>
    <row r="63" spans="1:7" ht="18.75">
      <c r="A63" s="13">
        <v>59</v>
      </c>
      <c r="B63" s="14" t="s">
        <v>78</v>
      </c>
      <c r="C63" s="13">
        <v>22</v>
      </c>
      <c r="D63" s="15">
        <v>500000</v>
      </c>
      <c r="E63" s="15">
        <f>C63*D63</f>
        <v>11000000</v>
      </c>
      <c r="F63" s="35"/>
    </row>
    <row r="64" spans="1:7" ht="18.75">
      <c r="A64" s="13">
        <v>60</v>
      </c>
      <c r="B64" s="14" t="s">
        <v>79</v>
      </c>
      <c r="C64" s="13">
        <v>33</v>
      </c>
      <c r="D64" s="15">
        <v>300000</v>
      </c>
      <c r="E64" s="15">
        <f>C64*D64</f>
        <v>9900000</v>
      </c>
      <c r="F64" s="35"/>
    </row>
    <row r="65" spans="1:6" ht="37.5">
      <c r="A65" s="13">
        <v>61</v>
      </c>
      <c r="B65" s="14" t="s">
        <v>80</v>
      </c>
      <c r="C65" s="13">
        <v>15</v>
      </c>
      <c r="D65" s="23"/>
      <c r="E65" s="15">
        <v>6500000</v>
      </c>
      <c r="F65" s="36" t="s">
        <v>81</v>
      </c>
    </row>
    <row r="66" spans="1:6" ht="18.75">
      <c r="A66" s="17" t="s">
        <v>82</v>
      </c>
      <c r="B66" s="24"/>
      <c r="C66" s="13">
        <f>SUM(C5:C65)</f>
        <v>1547</v>
      </c>
      <c r="D66" s="13"/>
      <c r="E66" s="15">
        <f>SUM(E5:E65)</f>
        <v>604540000</v>
      </c>
      <c r="F66" s="35"/>
    </row>
    <row r="83" spans="5:5" ht="18.75">
      <c r="E83" s="25"/>
    </row>
  </sheetData>
  <mergeCells count="5">
    <mergeCell ref="A2:F3"/>
    <mergeCell ref="A40:A41"/>
    <mergeCell ref="F40:F41"/>
    <mergeCell ref="A66:B66"/>
    <mergeCell ref="A1:D1"/>
  </mergeCells>
  <printOptions horizontalCentered="1" gridLines="1"/>
  <pageMargins left="0.7" right="0.7" top="0.75" bottom="0.75" header="0" footer="0"/>
  <pageSetup paperSize="9" scale="62" fitToHeight="0" pageOrder="overThenDown" orientation="portrait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bc- Tet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2023-01-17T07:36:14Z</cp:lastPrinted>
  <dcterms:created xsi:type="dcterms:W3CDTF">2023-01-17T07:38:41Z</dcterms:created>
  <dcterms:modified xsi:type="dcterms:W3CDTF">2023-01-17T07:38:41Z</dcterms:modified>
</cp:coreProperties>
</file>