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245"/>
  </bookViews>
  <sheets>
    <sheet name="DS NHẬN TIỀN TẠI TỈNH" sheetId="3" r:id="rId1"/>
    <sheet name="Phong Điền" sheetId="9" r:id="rId2"/>
  </sheets>
  <definedNames>
    <definedName name="_xlnm._FilterDatabase" localSheetId="0" hidden="1">'DS NHẬN TIỀN TẠI TỈNH'!$A$7:$BZ$41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9"/>
  <c r="BZ7" i="3" l="1"/>
  <c r="CA9" l="1"/>
  <c r="CA40"/>
  <c r="CA39"/>
  <c r="CA8"/>
  <c r="CA38"/>
  <c r="CA37"/>
  <c r="CA36"/>
  <c r="CA35"/>
  <c r="CA34"/>
  <c r="CA10"/>
  <c r="CA11"/>
  <c r="CA12" l="1"/>
  <c r="CA13"/>
  <c r="CA14"/>
  <c r="CA15"/>
  <c r="CA16"/>
  <c r="CA17"/>
  <c r="CA18"/>
  <c r="CA19"/>
  <c r="CA20"/>
  <c r="CA21"/>
  <c r="CA22"/>
  <c r="CA23"/>
  <c r="CA24"/>
  <c r="CA25"/>
  <c r="CA26"/>
  <c r="CA27"/>
  <c r="CA28"/>
  <c r="CA29"/>
  <c r="CA30"/>
  <c r="CA31"/>
  <c r="CA32"/>
  <c r="CA33"/>
  <c r="BY7"/>
  <c r="BX7"/>
  <c r="BW7"/>
  <c r="BV7"/>
  <c r="BU7"/>
  <c r="BT7"/>
  <c r="BS7"/>
  <c r="BR7"/>
  <c r="BQ7"/>
  <c r="BP7"/>
  <c r="BO7"/>
  <c r="BN7"/>
  <c r="BM7"/>
  <c r="BL7"/>
  <c r="BK7"/>
  <c r="BJ7"/>
  <c r="BI7"/>
  <c r="BH7"/>
  <c r="BG7"/>
  <c r="BF7"/>
  <c r="BE7"/>
  <c r="BD7"/>
  <c r="BC7"/>
  <c r="BB7"/>
  <c r="BA7"/>
  <c r="AZ7"/>
  <c r="AY7"/>
  <c r="AX7"/>
  <c r="AW7"/>
  <c r="AV7"/>
  <c r="AU7"/>
  <c r="AT7"/>
  <c r="AS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A7"/>
</calcChain>
</file>

<file path=xl/sharedStrings.xml><?xml version="1.0" encoding="utf-8"?>
<sst xmlns="http://schemas.openxmlformats.org/spreadsheetml/2006/main" count="1790" uniqueCount="567">
  <si>
    <t>Bưu điện</t>
  </si>
  <si>
    <t>Chuyển khoản</t>
  </si>
  <si>
    <t>Cấp học</t>
  </si>
  <si>
    <t>Ghi chú</t>
  </si>
  <si>
    <t>TT</t>
  </si>
  <si>
    <t>Họ và tên</t>
  </si>
  <si>
    <t>Địa chỉ</t>
  </si>
  <si>
    <t>Huyện/Quận</t>
  </si>
  <si>
    <t>Tỉnh/Thành phố</t>
  </si>
  <si>
    <t>Tình trạng sức khỏe HSSV</t>
  </si>
  <si>
    <t>Ghi chú tình trạng sức khỏe</t>
  </si>
  <si>
    <t>Số điện thoại HSSV</t>
  </si>
  <si>
    <t>Email HSSV</t>
  </si>
  <si>
    <t>Trường</t>
  </si>
  <si>
    <t>Lớp</t>
  </si>
  <si>
    <t>Số ĐT GVCN/Nhà trường</t>
  </si>
  <si>
    <t>Họ tên mẹ</t>
  </si>
  <si>
    <t>Tình trạng mẹ</t>
  </si>
  <si>
    <t>Ghi chú Tình trạng mẹ</t>
  </si>
  <si>
    <t>Họ tên cha</t>
  </si>
  <si>
    <t>Tình trạng cha</t>
  </si>
  <si>
    <t>Ghi chú Tình trạng cha</t>
  </si>
  <si>
    <t>Quan hệ với HSSV</t>
  </si>
  <si>
    <t>Ghi chú chức vụ</t>
  </si>
  <si>
    <t>Tuổi</t>
  </si>
  <si>
    <t>Số ĐT</t>
  </si>
  <si>
    <t>Công việc</t>
  </si>
  <si>
    <t>Mô tả công việc</t>
  </si>
  <si>
    <t>Tình trạng sức khỏe</t>
  </si>
  <si>
    <t>Mô tả sức khỏe</t>
  </si>
  <si>
    <t>Thu nhập bình quân/tháng (VND)</t>
  </si>
  <si>
    <t>Số người phụ thuộc</t>
  </si>
  <si>
    <t>Mô tả</t>
  </si>
  <si>
    <t>Đối tượng</t>
  </si>
  <si>
    <t>Ghi chú đối tượng</t>
  </si>
  <si>
    <t>Tình trạng nhà ở</t>
  </si>
  <si>
    <t>Ghi chú Tình trạng nhà ở</t>
  </si>
  <si>
    <t>Phương tiện đi lại</t>
  </si>
  <si>
    <t>Ghi chú Phương tiện đi lại</t>
  </si>
  <si>
    <t>Đồ dùng sinh hoạt</t>
  </si>
  <si>
    <t>Ghi chú Đồ dùng sinh hoạt</t>
  </si>
  <si>
    <t>Ghi chú chung</t>
  </si>
  <si>
    <t>Địa chỉ nhận tiền</t>
  </si>
  <si>
    <t>Tên chủ tài khoản</t>
  </si>
  <si>
    <t>Số tài khoản</t>
  </si>
  <si>
    <t>Tại ngân hàng</t>
  </si>
  <si>
    <t>Chi nhánh</t>
  </si>
  <si>
    <t>Mối quan hệ với HSSV</t>
  </si>
  <si>
    <t>Học lực</t>
  </si>
  <si>
    <t>Mã hồ sơ</t>
  </si>
  <si>
    <t>Trạng thái hồ sơ</t>
  </si>
  <si>
    <t>Người phụ trách</t>
  </si>
  <si>
    <t>Người thẩm định</t>
  </si>
  <si>
    <t>Số tiền hỗ trợ</t>
  </si>
  <si>
    <t>Bình thường</t>
  </si>
  <si>
    <t>Đang nuôi dưỡng</t>
  </si>
  <si>
    <t xml:space="preserve">Không nuôi dưỡng * </t>
  </si>
  <si>
    <t>Đã mất</t>
  </si>
  <si>
    <t>Mẹ đẻ</t>
  </si>
  <si>
    <t>Làm thuê công việc không ổn định</t>
  </si>
  <si>
    <t>Khuyết tật nhẹ *</t>
  </si>
  <si>
    <t>Không</t>
  </si>
  <si>
    <t>Hộ nghèo</t>
  </si>
  <si>
    <t>Nhà tạm</t>
  </si>
  <si>
    <t>Phương tiện cũ, thô sơ</t>
  </si>
  <si>
    <t>Đồ dùng sơ sài, không có giá trị</t>
  </si>
  <si>
    <t>Địa chỉ người nuôi dưỡng 1</t>
  </si>
  <si>
    <t>Ngân hàng Đầu tư và Phát triển Việt Nam</t>
  </si>
  <si>
    <t>Năm 2022-2023</t>
  </si>
  <si>
    <t>THPT</t>
  </si>
  <si>
    <t>Khá</t>
  </si>
  <si>
    <t>Đạt học bổng</t>
  </si>
  <si>
    <t>admin</t>
  </si>
  <si>
    <t>anhmtl1</t>
  </si>
  <si>
    <t>700000</t>
  </si>
  <si>
    <t>Sản xuất/kinh doanh/ buôn bán nhỏ</t>
  </si>
  <si>
    <t>Bệnh mãn tính nhẹ *</t>
  </si>
  <si>
    <t>Khó khăn</t>
  </si>
  <si>
    <t>Nhà cấp 4</t>
  </si>
  <si>
    <t>Ngân hàng Nông nghiệp và Phát triển Nông thôn Việt Nam</t>
  </si>
  <si>
    <t>Cậu ruột</t>
  </si>
  <si>
    <t>THCS</t>
  </si>
  <si>
    <t>Xuất sắc/ Giỏi</t>
  </si>
  <si>
    <t>Cha đẻ</t>
  </si>
  <si>
    <t>Khác</t>
  </si>
  <si>
    <t>Bệnh mãn tính nặng *</t>
  </si>
  <si>
    <t>Địa chỉ HSSV</t>
  </si>
  <si>
    <t>Ngân hàng TMCP Công thương Việt Nam</t>
  </si>
  <si>
    <t>7.7</t>
  </si>
  <si>
    <t>Không có phương tiện</t>
  </si>
  <si>
    <t xml:space="preserve">Đồ dùng cơ bản, đã cũ </t>
  </si>
  <si>
    <t>Địa chỉ người nuôi dưỡng 2</t>
  </si>
  <si>
    <t>Nguyễn Thị Thu</t>
  </si>
  <si>
    <t>Sống bằng trợ cấp/Trồng trọt chăn nuôi trong gia đình (không có việc làm thêm)</t>
  </si>
  <si>
    <t>Ngân hàng TMCP Sài Gòn Thương Tín</t>
  </si>
  <si>
    <t xml:space="preserve">Bản thân </t>
  </si>
  <si>
    <t>Chết</t>
  </si>
  <si>
    <t>Làm ruộng + làm thuê</t>
  </si>
  <si>
    <t>Hộ cận nghèo</t>
  </si>
  <si>
    <t>làm nông</t>
  </si>
  <si>
    <t>*</t>
  </si>
  <si>
    <t>Ngân hàng TMCP Ngoại thương Việt Nam</t>
  </si>
  <si>
    <t>Chị ruột</t>
  </si>
  <si>
    <t>Mất sức lao động</t>
  </si>
  <si>
    <t>Ngân hàng TMCP Quân đội</t>
  </si>
  <si>
    <t>vinhnd14</t>
  </si>
  <si>
    <t>Phụ hồ</t>
  </si>
  <si>
    <t>Tiểu học</t>
  </si>
  <si>
    <t>Ngân hàng chính sách</t>
  </si>
  <si>
    <t>Xe máy, xe điện có giá trị</t>
  </si>
  <si>
    <t>10</t>
  </si>
  <si>
    <t>Khác *</t>
  </si>
  <si>
    <t>8.3</t>
  </si>
  <si>
    <t>6</t>
  </si>
  <si>
    <t>Làm thuê công việc ổn định</t>
  </si>
  <si>
    <t>11</t>
  </si>
  <si>
    <t>7.8</t>
  </si>
  <si>
    <t>Ông ngoại</t>
  </si>
  <si>
    <t>Khuyết tật nặng *</t>
  </si>
  <si>
    <t>9/3</t>
  </si>
  <si>
    <t>Hen suyễn</t>
  </si>
  <si>
    <t>Đồ dùng mới, giá trị cao</t>
  </si>
  <si>
    <t>12B1</t>
  </si>
  <si>
    <t>xuống cấp</t>
  </si>
  <si>
    <t>8</t>
  </si>
  <si>
    <t>8,2</t>
  </si>
  <si>
    <t>3 con đi học</t>
  </si>
  <si>
    <t>làm ruộng</t>
  </si>
  <si>
    <t>3 con ăn học</t>
  </si>
  <si>
    <t>7.9</t>
  </si>
  <si>
    <t>8,0</t>
  </si>
  <si>
    <t>2 sào ruộng</t>
  </si>
  <si>
    <t>2 con đang đi học</t>
  </si>
  <si>
    <t>000000000</t>
  </si>
  <si>
    <t>7.6</t>
  </si>
  <si>
    <t>8.2</t>
  </si>
  <si>
    <t>Làm ruộng+ chăn nuôi</t>
  </si>
  <si>
    <t>8/3</t>
  </si>
  <si>
    <t>Về thu nhập</t>
  </si>
  <si>
    <t>Thoát vị đĩa đệm</t>
  </si>
  <si>
    <t>Không ruộng đất</t>
  </si>
  <si>
    <t>Không lao động</t>
  </si>
  <si>
    <t>CN Huế</t>
  </si>
  <si>
    <t>Không làm việc</t>
  </si>
  <si>
    <t>Tâm thần</t>
  </si>
  <si>
    <t>Mất tích</t>
  </si>
  <si>
    <t>Lê Thị Diệu</t>
  </si>
  <si>
    <t>Làm ruộng, nuôi heo</t>
  </si>
  <si>
    <t>về thu nhập</t>
  </si>
  <si>
    <t>tivi củ</t>
  </si>
  <si>
    <t>Bỏ đi</t>
  </si>
  <si>
    <t>Trồng rau nuôi gà</t>
  </si>
  <si>
    <t>2 con đi học, chồng bệnh tật</t>
  </si>
  <si>
    <t>Bán hàng rong</t>
  </si>
  <si>
    <t>THPT Nguyễn Chí Thanh</t>
  </si>
  <si>
    <t>THPT Hóa Châu</t>
  </si>
  <si>
    <t>xe honda củ</t>
  </si>
  <si>
    <t>không</t>
  </si>
  <si>
    <t>Huế</t>
  </si>
  <si>
    <t>Làm ruộng (2 sào) và làm thuê tự do.</t>
  </si>
  <si>
    <t>8/4</t>
  </si>
  <si>
    <t>Cn Quảng Điền</t>
  </si>
  <si>
    <t>0349511520</t>
  </si>
  <si>
    <t>Mai Thị Khương</t>
  </si>
  <si>
    <t>Phan Vĩnh Di</t>
  </si>
  <si>
    <t>Thôn La Vân Thượng, Xã Quảng Thọ, Huyện Quảng Điền, Tỉnh Thừa Thiên Huế</t>
  </si>
  <si>
    <t>Mổ tim thay van 3 lá, van động mạch chủ, suy tim độ 3</t>
  </si>
  <si>
    <t>Thoái hóa đa khớp</t>
  </si>
  <si>
    <t>2 con đi học, vợ bệnh nặng.</t>
  </si>
  <si>
    <t>Phan vĩnh Di</t>
  </si>
  <si>
    <t>0161001710554</t>
  </si>
  <si>
    <t>0334793825</t>
  </si>
  <si>
    <t>THPT Hương Vinh</t>
  </si>
  <si>
    <t>Lấy chồng khác</t>
  </si>
  <si>
    <t>Bỏ đi Từ bé</t>
  </si>
  <si>
    <t>Trần Quyết</t>
  </si>
  <si>
    <t>0329359056</t>
  </si>
  <si>
    <t>Thôn Thuận Hoà, Xã Hương Phong, Thị xã Hương Trà, Tỉnh Thừa Thiên Huế</t>
  </si>
  <si>
    <t>2 cháu đi học + vợ già</t>
  </si>
  <si>
    <t>về kinh tế</t>
  </si>
  <si>
    <t>1000007059222199</t>
  </si>
  <si>
    <t>0372481726</t>
  </si>
  <si>
    <t>Trần Thị Á</t>
  </si>
  <si>
    <t>0866584033</t>
  </si>
  <si>
    <t>Thôn Vân Quật Đông, Xã Hương Phong, Thị xã Hương Trà, Tỉnh Thừa Thiên Huế</t>
  </si>
  <si>
    <t>bán cá</t>
  </si>
  <si>
    <t>Trần Thị A</t>
  </si>
  <si>
    <t>0453204629999</t>
  </si>
  <si>
    <t>0337277816</t>
  </si>
  <si>
    <t>Nguyễn Thị Tuý</t>
  </si>
  <si>
    <t>Trần Viết Trường</t>
  </si>
  <si>
    <t>0395121629</t>
  </si>
  <si>
    <t>Rối loạn tiền đình, viêm loét dạ dày</t>
  </si>
  <si>
    <t>Cắt cỏ, rãi phân, phun thuốc</t>
  </si>
  <si>
    <t>Tai nạn, thương tật 1 chân</t>
  </si>
  <si>
    <t>2 con đi học, cha tàn tật</t>
  </si>
  <si>
    <t>Nguyễn Thị Túy</t>
  </si>
  <si>
    <t>0500226849999</t>
  </si>
  <si>
    <t>0795689554</t>
  </si>
  <si>
    <t>Nguyễn Thi</t>
  </si>
  <si>
    <t>0795689594</t>
  </si>
  <si>
    <t>Thôn Vĩnh Trị, Xã Hải Dương, Thị xã Hương Trà, Tỉnh Thừa Thiên Huế</t>
  </si>
  <si>
    <t>Làm thợ mộc</t>
  </si>
  <si>
    <t>Bị bệnh huyết áp cao, động kinh</t>
  </si>
  <si>
    <t>Chăm con nhỏ.</t>
  </si>
  <si>
    <t>Lê Tấn Hải</t>
  </si>
  <si>
    <t>1018578593</t>
  </si>
  <si>
    <t>HƯơng Trà</t>
  </si>
  <si>
    <t>Chú họ</t>
  </si>
  <si>
    <t>0868635612</t>
  </si>
  <si>
    <t>THPT Cao Thắng</t>
  </si>
  <si>
    <t>12b4</t>
  </si>
  <si>
    <t>Trần Thị Phương Thảo</t>
  </si>
  <si>
    <t>Nguyễn Doanh</t>
  </si>
  <si>
    <t>0764847343</t>
  </si>
  <si>
    <t>Tổ 2, Phường Hương Hồ, Thị xã Hương Trà, Tỉnh Thừa Thiên Huế</t>
  </si>
  <si>
    <t>May vá tại nhà</t>
  </si>
  <si>
    <t>0393645207</t>
  </si>
  <si>
    <t>Xẹp đốt sống, hẹn suyễn nặng</t>
  </si>
  <si>
    <t>1000007059227599</t>
  </si>
  <si>
    <t>0761896479999</t>
  </si>
  <si>
    <t>Giải KK HSG môn Văn Cấp trường</t>
  </si>
  <si>
    <t>0329774740</t>
  </si>
  <si>
    <t>THPT Hương Trà</t>
  </si>
  <si>
    <t>12B</t>
  </si>
  <si>
    <t>Phạm Thị Thuỷ</t>
  </si>
  <si>
    <t>Hồ Văn Cường</t>
  </si>
  <si>
    <t>0359636003</t>
  </si>
  <si>
    <t>TDP Sơn Công 2, Phường Hương Vân, Thị xã Hương Trà, Tỉnh Thừa Thiên Huế</t>
  </si>
  <si>
    <t>Làm ruộng (2 sào) và làm thuê mướn tự do, không xác định.</t>
  </si>
  <si>
    <t>0363629806</t>
  </si>
  <si>
    <t>Không lao động nặng</t>
  </si>
  <si>
    <t>Bị bệnh ung thư tử cung, đang điều trị.</t>
  </si>
  <si>
    <t>109006338008</t>
  </si>
  <si>
    <t>CN Hương Trà</t>
  </si>
  <si>
    <t>0768402521</t>
  </si>
  <si>
    <t>Cao Thị Hạnh</t>
  </si>
  <si>
    <t>Hoàng Ngọc Quảng</t>
  </si>
  <si>
    <t>0822322906</t>
  </si>
  <si>
    <t>Thôn Triều Sơn Đông, Xã Hương Vinh, Thị xã Hương Trà, Tỉnh Thừa Thiên Huế</t>
  </si>
  <si>
    <t>Bán cơm hến tại nhà, làm ruộng</t>
  </si>
  <si>
    <t>Suy thận giai đoạn cuối</t>
  </si>
  <si>
    <t>0404462459999</t>
  </si>
  <si>
    <t>0978022075</t>
  </si>
  <si>
    <t>THCS lê Quang Tiến</t>
  </si>
  <si>
    <t>Trần Thị Phương</t>
  </si>
  <si>
    <t>Hà Văn Hào</t>
  </si>
  <si>
    <t>0374373101</t>
  </si>
  <si>
    <t>TDP Phụ ổ2, Phường Hương Chữ, Thị xã Hương Trà, Tỉnh Thừa Thiên Huế</t>
  </si>
  <si>
    <t>Bại liệt. Đang nhận bảo trợ xh</t>
  </si>
  <si>
    <t xml:space="preserve">Làm lò nung gạch </t>
  </si>
  <si>
    <t>Vê thu nhập, công việc ổn định</t>
  </si>
  <si>
    <t>1000007059220689</t>
  </si>
  <si>
    <t>17097989999</t>
  </si>
  <si>
    <t>THCS Nguyễn Đăng Thịnh</t>
  </si>
  <si>
    <t>0342565316</t>
  </si>
  <si>
    <t>0343853675</t>
  </si>
  <si>
    <t>Thôn Thái Dương Thượng Đông, Xã Hải Dương, Thị xã Hương Trà, Tỉnh Thừa Thiên Huế</t>
  </si>
  <si>
    <t>3 con đang học</t>
  </si>
  <si>
    <t>0161001671427</t>
  </si>
  <si>
    <t>0979091722</t>
  </si>
  <si>
    <t>THCS - Hà Thế Hạnh</t>
  </si>
  <si>
    <t>Nguyễn Thị Vũ</t>
  </si>
  <si>
    <t>Hoàng Vĩnh Phúc</t>
  </si>
  <si>
    <t>TDP 3, Phường Tứ Hạ, Thị xã Hương Trà, Tỉnh Thừa Thiên Huế</t>
  </si>
  <si>
    <t>Làm ruộng+ chạy xe ôm</t>
  </si>
  <si>
    <t xml:space="preserve">Gai cột sống </t>
  </si>
  <si>
    <t>Liệt nữa người. Đang nhận bảo trợ xh</t>
  </si>
  <si>
    <t>4002205034166</t>
  </si>
  <si>
    <t>0779457956</t>
  </si>
  <si>
    <t>Trần Thị Tiên</t>
  </si>
  <si>
    <t>Hà Văn Thành</t>
  </si>
  <si>
    <t>0779286722</t>
  </si>
  <si>
    <t>Thôn Triều Sơn Nam, Xã Hương Vinh, Thị xã Hương Trà, Tỉnh Thừa Thiên Huế</t>
  </si>
  <si>
    <t>Làm công nhân ( hiện nay thất nghiệp).</t>
  </si>
  <si>
    <t>0332015331</t>
  </si>
  <si>
    <t>Làm may gia công tại nhà.</t>
  </si>
  <si>
    <t>Gia đình đông con, đều đang đi học. Thu nhập không ổn định.</t>
  </si>
  <si>
    <t>0803623639999</t>
  </si>
  <si>
    <t>0336654270</t>
  </si>
  <si>
    <t>Nguyễn Văn Hải</t>
  </si>
  <si>
    <t>0327312854</t>
  </si>
  <si>
    <t>Đội 12b, Xã Hương Vinh, Thị xã Hương Trà, Tỉnh Thừa Thiên Huế</t>
  </si>
  <si>
    <t>Viêm gan siêu vi B</t>
  </si>
  <si>
    <t>NGUYỄN VĂN HẢI</t>
  </si>
  <si>
    <t>4002205207220</t>
  </si>
  <si>
    <t>THCS Nguyễn Xuân Thưởng</t>
  </si>
  <si>
    <t>Trần Thị Mỹ Kim</t>
  </si>
  <si>
    <t>0905904478</t>
  </si>
  <si>
    <t>Thôn Giáp Kiền, Xã Hương Toàn, Thị xã Hương Trà, Tỉnh Thừa Thiên Huế</t>
  </si>
  <si>
    <t>Trầm nón</t>
  </si>
  <si>
    <t>Gai cột sống+ viêm đa khớp nặng</t>
  </si>
  <si>
    <t>1 đang đi học</t>
  </si>
  <si>
    <t>0694854789999</t>
  </si>
  <si>
    <t>THCS Đặng Vinh</t>
  </si>
  <si>
    <t>Phạm Thị Hồng Vân</t>
  </si>
  <si>
    <t>Quý Sơn</t>
  </si>
  <si>
    <t>0389974084</t>
  </si>
  <si>
    <t>Thôn Địa Linh, Xã Hương Vinh, Thị xã Hương Trà, Tỉnh Thừa Thiên Huế</t>
  </si>
  <si>
    <t>Bị bệnh tai biến nằm 1 chỗ</t>
  </si>
  <si>
    <t xml:space="preserve">Chở hàng thuê cho các chợ đầu mối </t>
  </si>
  <si>
    <t>Tôn Nữ Tuyết ANh</t>
  </si>
  <si>
    <t>'105872690458</t>
  </si>
  <si>
    <t>CN Thừa Thiên Huế</t>
  </si>
  <si>
    <t>0368004727</t>
  </si>
  <si>
    <t>THCS Hà Thế Hạnh</t>
  </si>
  <si>
    <t>Nguyễn Thị Hiên</t>
  </si>
  <si>
    <t>Trần Văn Lân</t>
  </si>
  <si>
    <t>0344739792</t>
  </si>
  <si>
    <t>TDP 1, Phường Tứ Hạ, Thị xã Hương Trà, Tỉnh Thừa Thiên Huế</t>
  </si>
  <si>
    <t>Làm ruộng thuê</t>
  </si>
  <si>
    <t>0357970695</t>
  </si>
  <si>
    <t>1000007059220894</t>
  </si>
  <si>
    <t>0329489043</t>
  </si>
  <si>
    <t>Ntkphi1307@gmail.com</t>
  </si>
  <si>
    <t>THPT Đặng Huy Trứ</t>
  </si>
  <si>
    <t>Phan Thị Phương</t>
  </si>
  <si>
    <t>Nguyễn Văn Điệp</t>
  </si>
  <si>
    <t>0353900168</t>
  </si>
  <si>
    <t>TDP 9, Phường Tứ Hạ, Thị xã Hương Trà, Tỉnh Thừa Thiên Huế</t>
  </si>
  <si>
    <t>Bán bún dạo</t>
  </si>
  <si>
    <t>Bán đồ ăn sáng tại nhà</t>
  </si>
  <si>
    <t>Nguyễn Thị Kim Phi</t>
  </si>
  <si>
    <t>106873388801</t>
  </si>
  <si>
    <t>0399612639</t>
  </si>
  <si>
    <t>THPT Bình Điền</t>
  </si>
  <si>
    <t>Dương Thị Bé</t>
  </si>
  <si>
    <t>0348018138</t>
  </si>
  <si>
    <t>Thôn Hiệp Lại, Xã Bình Thành, Thị xã Hương Trà, Tỉnh Thừa Thiên Huế</t>
  </si>
  <si>
    <t>Bán rau cải</t>
  </si>
  <si>
    <t>0437104219999</t>
  </si>
  <si>
    <t>8.3 đạt khá nhưng hoàn cảnh khó khăn, đx hỗ trợ</t>
  </si>
  <si>
    <t>0799411930</t>
  </si>
  <si>
    <t>Hồ Thị Tuyết</t>
  </si>
  <si>
    <t>Trần Thành</t>
  </si>
  <si>
    <t>Làm ruộng, cắt cỏ phun thuốc</t>
  </si>
  <si>
    <t>Thoái hóa cột sống</t>
  </si>
  <si>
    <t>0767054118</t>
  </si>
  <si>
    <t>Trần Thị Diệu Linh</t>
  </si>
  <si>
    <t>55110001312148</t>
  </si>
  <si>
    <t>0342812105</t>
  </si>
  <si>
    <t>11B2</t>
  </si>
  <si>
    <t>Dương Thị Thuý Vy</t>
  </si>
  <si>
    <t>Hà Hoàng Vũ</t>
  </si>
  <si>
    <t>Nằm liệt giường do tai nạn lao động</t>
  </si>
  <si>
    <t>096796261</t>
  </si>
  <si>
    <t>TDP 7, Phường Tứ Hạ, Thị xã Hương Trà, Tỉnh Thừa Thiên Huế</t>
  </si>
  <si>
    <t>Không lao động hưởng trợ cấp.</t>
  </si>
  <si>
    <t>Tai nạn lao động, nằm 1 chỗ</t>
  </si>
  <si>
    <t>Bố và 2 chị em</t>
  </si>
  <si>
    <t>0967962461</t>
  </si>
  <si>
    <t>Bán nước mía tại nhà</t>
  </si>
  <si>
    <t>Hà Thị Dạ Thảo</t>
  </si>
  <si>
    <t>55110001381926</t>
  </si>
  <si>
    <t>8.5 đạt khá nhưng hoàn cảnh khó khăn, đx hỗ trợ</t>
  </si>
  <si>
    <t>0396784997</t>
  </si>
  <si>
    <t>Nguyễn Thị Ngọc Anh</t>
  </si>
  <si>
    <t>0398784997</t>
  </si>
  <si>
    <t>TDP 4, Phường Tứ Hạ, Thị xã Hương Trà, Tỉnh Thừa Thiên Huế</t>
  </si>
  <si>
    <t>Suy nhược thần kinh</t>
  </si>
  <si>
    <t>4 con dang đi học</t>
  </si>
  <si>
    <t>Nguyên Bảo Ngân Anh</t>
  </si>
  <si>
    <t>1603205610769</t>
  </si>
  <si>
    <t>0815130084</t>
  </si>
  <si>
    <t>Châu Văn Tự</t>
  </si>
  <si>
    <t>0978812577</t>
  </si>
  <si>
    <t>Thôn Lại Bằng1, Phường Hương Vân, Thị xã Hương Trà, Tỉnh Thừa Thiên Huế</t>
  </si>
  <si>
    <t>Sửa xe đạp+ xe máy</t>
  </si>
  <si>
    <t>mồ côi</t>
  </si>
  <si>
    <t>tivi màu củ</t>
  </si>
  <si>
    <t>Châu Thị Hiếu</t>
  </si>
  <si>
    <t>0060776479999</t>
  </si>
  <si>
    <t>TRẦN NHẬT BẢO UYÊN</t>
  </si>
  <si>
    <t>0326623643</t>
  </si>
  <si>
    <t>11B</t>
  </si>
  <si>
    <t>Trần Thị Nga</t>
  </si>
  <si>
    <t>Phụ dọn dẹp quán</t>
  </si>
  <si>
    <t>Thần kinh không ổn định</t>
  </si>
  <si>
    <t>1000007059221514</t>
  </si>
  <si>
    <t>0000004022006</t>
  </si>
  <si>
    <t>0337331764</t>
  </si>
  <si>
    <t>11/7</t>
  </si>
  <si>
    <t>Châu Thị Quỳnh Như</t>
  </si>
  <si>
    <t>0372834641</t>
  </si>
  <si>
    <t>Thôn Bồn Trì, Phường Hương An, Thị xã Hương Trà, Tỉnh Thừa Thiên Huế</t>
  </si>
  <si>
    <t>Phụ bán quán cơm</t>
  </si>
  <si>
    <t>1000007059221603</t>
  </si>
  <si>
    <t>Nguyễn Thị Thái Huyền</t>
  </si>
  <si>
    <t>0098161279999</t>
  </si>
  <si>
    <t>11B5</t>
  </si>
  <si>
    <t>LÊ NGUYỄN THÀNH NAM</t>
  </si>
  <si>
    <t>0720-1021</t>
  </si>
  <si>
    <t>NGUYỄN THỊ Ý LAN</t>
  </si>
  <si>
    <t>0720-1027</t>
  </si>
  <si>
    <t>TRẦN ĐÌNH QUÂN</t>
  </si>
  <si>
    <t>0720-1030</t>
  </si>
  <si>
    <t>ĐÀO NGỌC TRÀ MY</t>
  </si>
  <si>
    <t>0720-1033</t>
  </si>
  <si>
    <t>Lê Thị Hiền</t>
  </si>
  <si>
    <t>NGUYỄN THỊ MINH TÂM</t>
  </si>
  <si>
    <t>0720-1038</t>
  </si>
  <si>
    <t>NGUYỄN NGỌC DIỆU HUYỀN</t>
  </si>
  <si>
    <t>0720-1039</t>
  </si>
  <si>
    <t>VĂN THỊ LÝ</t>
  </si>
  <si>
    <t>0720-1054</t>
  </si>
  <si>
    <t>CHUNG TIẾT LINH</t>
  </si>
  <si>
    <t>0720-1057</t>
  </si>
  <si>
    <t>PHAN THỊ HOÀI THƯƠNG</t>
  </si>
  <si>
    <t>0720-1063</t>
  </si>
  <si>
    <t>THÁI THỊ THUỲ TRANG</t>
  </si>
  <si>
    <t>0720-1065</t>
  </si>
  <si>
    <t>PHẠM HOÀNG KHÁNH THƯ</t>
  </si>
  <si>
    <t>0720-1066</t>
  </si>
  <si>
    <t>TRẦN THỊ TƯỜNG VY</t>
  </si>
  <si>
    <t>0720-1071</t>
  </si>
  <si>
    <t>NGUYỄN THỊ HOÀI AN</t>
  </si>
  <si>
    <t>0720-1077</t>
  </si>
  <si>
    <t>NGUYỄN THỊ THẢO NHI</t>
  </si>
  <si>
    <t>0720-1080</t>
  </si>
  <si>
    <t>NGUYỄN THỊ TƯỜNG VY</t>
  </si>
  <si>
    <t>0720-1083</t>
  </si>
  <si>
    <t>NGUYỄN THỊ NGỌC ANH</t>
  </si>
  <si>
    <t>0720-1090</t>
  </si>
  <si>
    <t>LÊ THỊ OANH ĐÀO</t>
  </si>
  <si>
    <t>0720-1093</t>
  </si>
  <si>
    <t>TRƯƠNG THỊ THÙY</t>
  </si>
  <si>
    <t>0720-1094</t>
  </si>
  <si>
    <t>Nguyễn Thị Tâm</t>
  </si>
  <si>
    <t>NGUYỄN THỊ KIỀU TRINH</t>
  </si>
  <si>
    <t>0720-1172</t>
  </si>
  <si>
    <t>TRẦN THỊ VÂN</t>
  </si>
  <si>
    <t>0720-1174</t>
  </si>
  <si>
    <t>HOÀNG NGỌC ANH THƯ</t>
  </si>
  <si>
    <t>0720-1177</t>
  </si>
  <si>
    <t>NGUYỄN DUY TẤN ĐIỀN</t>
  </si>
  <si>
    <t>0720-1178</t>
  </si>
  <si>
    <t>HOÀNG THỊ DIỆU HƯƠNG</t>
  </si>
  <si>
    <t>0720-1179</t>
  </si>
  <si>
    <t>LÊ HỮU HUY</t>
  </si>
  <si>
    <t>0720-1181</t>
  </si>
  <si>
    <t>Nguyễn Văn Thành</t>
  </si>
  <si>
    <t>11B3</t>
  </si>
  <si>
    <t>HOÀNG THỊ MINH TÂM</t>
  </si>
  <si>
    <t>0720-1302</t>
  </si>
  <si>
    <t>THÂN MẠNH NHẬT HUY</t>
  </si>
  <si>
    <t>0720-1303</t>
  </si>
  <si>
    <t>0965862487</t>
  </si>
  <si>
    <t>THCS Hồ Văn Tứ</t>
  </si>
  <si>
    <t>Trần Thị Liên</t>
  </si>
  <si>
    <t>Lê Thanh</t>
  </si>
  <si>
    <t>1 kiệt -32- Văn Xá, Phường Hương Văn, Thị xã Hương Trà, Tỉnh Thừa Thiên Huế</t>
  </si>
  <si>
    <t>Bị bệnh tâm thần và hen suyễn nặng.</t>
  </si>
  <si>
    <t>0947689921</t>
  </si>
  <si>
    <t>Bị mù 1 mắt.</t>
  </si>
  <si>
    <t>040093222344</t>
  </si>
  <si>
    <t>Hương Trà</t>
  </si>
  <si>
    <t>0932479528</t>
  </si>
  <si>
    <t>Dương Thị Kim Ngân</t>
  </si>
  <si>
    <t>TDP An Vân, Phường Hương An, Thị xã Hương Trà, Tỉnh Thừa Thiên Huế</t>
  </si>
  <si>
    <t>Trông trẻ thuê tại địa phương</t>
  </si>
  <si>
    <t>sỏi mật</t>
  </si>
  <si>
    <t>Đã xuống cấp</t>
  </si>
  <si>
    <t>xe honda 50 củ</t>
  </si>
  <si>
    <t>không có</t>
  </si>
  <si>
    <t>0161001709359</t>
  </si>
  <si>
    <t>0329497922</t>
  </si>
  <si>
    <t>Nguyễn Văn Thanh</t>
  </si>
  <si>
    <t>Làm ruộng (3 sào) và làm thợ hồ</t>
  </si>
  <si>
    <t>1000007059222258</t>
  </si>
  <si>
    <t>0972862848</t>
  </si>
  <si>
    <t>0935252653</t>
  </si>
  <si>
    <t>Trương Quang Hoà</t>
  </si>
  <si>
    <t>Tổ 7, Phường Hương Hồ, Thị xã Hương Trà, Tỉnh Thừa Thiên Huế</t>
  </si>
  <si>
    <t>Thợ nề</t>
  </si>
  <si>
    <t>Hư một mắt, mắt còn lại nhìn rất mờ</t>
  </si>
  <si>
    <t>công việc kho0ng ổn định</t>
  </si>
  <si>
    <t>xây đã lâu xuống cấp nặng</t>
  </si>
  <si>
    <t xml:space="preserve">xe honda củ </t>
  </si>
  <si>
    <t>tvivi củ</t>
  </si>
  <si>
    <t>1000007059227760</t>
  </si>
  <si>
    <t>Trương Thị Nhật Vy</t>
  </si>
  <si>
    <t>0771972379999</t>
  </si>
  <si>
    <t>0339388465</t>
  </si>
  <si>
    <t>TDP Bồn Trì, Phường Hương An, Thị xã Hương Trà, Tỉnh Thừa Thiên Huế</t>
  </si>
  <si>
    <t>Làm ruộng (4 sào) trồng lúa và hoa màu.</t>
  </si>
  <si>
    <t>Nguyễn Thị Thu Uyên</t>
  </si>
  <si>
    <t>1017542314</t>
  </si>
  <si>
    <t>Ngân hàng TMCP Sài Gòn Hà Nội</t>
  </si>
  <si>
    <t>8.0</t>
  </si>
  <si>
    <t>Làm thuê tự do và làm nông</t>
  </si>
  <si>
    <t>đau nhức xương khớp</t>
  </si>
  <si>
    <t>Nguyễn Thị Thu Hương</t>
  </si>
  <si>
    <t>đau xương khớp</t>
  </si>
  <si>
    <t>TRƯƠNG MINH NHẬT</t>
  </si>
  <si>
    <t>1020-1419</t>
  </si>
  <si>
    <t>HỒ NGỌC PHƯƠNG ANH</t>
  </si>
  <si>
    <t>1020-1424</t>
  </si>
  <si>
    <t>NGUYỄN VÕ MINH TÂM</t>
  </si>
  <si>
    <t>1020-1444</t>
  </si>
  <si>
    <t>0868127263</t>
  </si>
  <si>
    <t>Cao Thọ Lam</t>
  </si>
  <si>
    <t>Nguyễn Hữu Xê</t>
  </si>
  <si>
    <t>0344985305</t>
  </si>
  <si>
    <t>Kim Đa, Xã Quảng Thành, Huyện Quảng Điền, Tỉnh Thừa Thiên Huế</t>
  </si>
  <si>
    <t>2 con ăn học và vợ sức khỏe yếu</t>
  </si>
  <si>
    <t>4003205181220</t>
  </si>
  <si>
    <t>7.5 đạt khá nhưng hoàn cảnh khó khăn, đx hỗ trợ</t>
  </si>
  <si>
    <t>Không cha</t>
  </si>
  <si>
    <t>0389059948</t>
  </si>
  <si>
    <t>Đoạn Thị Bé</t>
  </si>
  <si>
    <t>Hồ Hữu Long</t>
  </si>
  <si>
    <t>0383391174</t>
  </si>
  <si>
    <t>Sơn Tùng, Xã Quảng Vinh, Huyện Quảng Điền, Tỉnh Thừa Thiên Huế</t>
  </si>
  <si>
    <t>hở van 2 lá</t>
  </si>
  <si>
    <t>Hồ Bảo Ngọc</t>
  </si>
  <si>
    <t>4003205164499</t>
  </si>
  <si>
    <t>Phạm Thị Thùy Trang</t>
  </si>
  <si>
    <t>LÊ THỊ TÚ ANH</t>
  </si>
  <si>
    <t>0722-0235</t>
  </si>
  <si>
    <t>0722-0570</t>
  </si>
  <si>
    <t>BÙI THỊ ÁNH DƯƠNG</t>
  </si>
  <si>
    <t>0762698389</t>
  </si>
  <si>
    <t>11a3</t>
  </si>
  <si>
    <t>Dương Thị Hanh</t>
  </si>
  <si>
    <t>0827483510</t>
  </si>
  <si>
    <t>Xóm 5- Thôn Cổ Lào, Xã Hương Toàn, Thị xã Hương Trà, Tỉnh Thừa Thiên Huế</t>
  </si>
  <si>
    <t>Nuôi 2 con đi học và cha già 85 tuổi</t>
  </si>
  <si>
    <t>100872592142</t>
  </si>
  <si>
    <t>0363160749</t>
  </si>
  <si>
    <t>0787504124</t>
  </si>
  <si>
    <t>Trần Thị Thê</t>
  </si>
  <si>
    <t>0347305274</t>
  </si>
  <si>
    <t>Thôn Lai Thành 1, Phường Hương Vân, Thị xã Hương Trà, Tỉnh Thừa Thiên Huế</t>
  </si>
  <si>
    <t>Bệnh rối loạn tiền đình, huyết áp</t>
  </si>
  <si>
    <t>Nuôi con đi học và người em gái bị tật bại liệt chân, hưởng trợ cấp xã hội.</t>
  </si>
  <si>
    <t>Trần Thị Như Ngọc</t>
  </si>
  <si>
    <t>040111084078</t>
  </si>
  <si>
    <t>TỔNG</t>
  </si>
  <si>
    <t>HỘI CHỮ THẬP ĐỎ THỪA THIÊN HUẾ</t>
  </si>
  <si>
    <t>Thừa Thiên Huế, ngày 02 tháng 12 năm 2022</t>
  </si>
  <si>
    <t>Người lập</t>
  </si>
  <si>
    <t xml:space="preserve">Đoàn Tường Vi </t>
  </si>
  <si>
    <t>CHỦ TỊCH</t>
  </si>
  <si>
    <t>DANH SÁCH KÍ NHẬN HỌC BỔNG QUỸ THIỆN TÂM NĂM HỌC 2022-2023</t>
  </si>
  <si>
    <t>Đơn vị</t>
  </si>
  <si>
    <t xml:space="preserve"> Phong Điền</t>
  </si>
  <si>
    <t>DANH SÁCH KÍ NHẬN HỌC BỔNG QUỸ THIỆN TÂM NĂM HỌC 2023-2024</t>
  </si>
  <si>
    <t>CAO THỊ YẾN NHI</t>
  </si>
  <si>
    <t>NGUYỄN THỊ NHẬT HẰNG</t>
  </si>
  <si>
    <t>0720-1029</t>
  </si>
  <si>
    <t>0720-1091</t>
  </si>
  <si>
    <t>Số tiền hỗ trợ
 tháng 9-10-11/2023</t>
  </si>
  <si>
    <t>Số tiền chuyển 9-10-11/2023</t>
  </si>
  <si>
    <t>Kí nhận</t>
  </si>
  <si>
    <t>TH - Điền Hải</t>
  </si>
  <si>
    <t>TH - Phong Bình</t>
  </si>
  <si>
    <t>TH - Phong Chương</t>
  </si>
  <si>
    <t>TH - Phong Xuân</t>
  </si>
  <si>
    <t>THCS nguyễn Tri Phương</t>
  </si>
  <si>
    <t xml:space="preserve">THCS Phong Hiền </t>
  </si>
  <si>
    <t>THCS Điền Lộc</t>
  </si>
  <si>
    <t>THCS Nguyễn Lộ Trạch</t>
  </si>
  <si>
    <t>THCS Phong An</t>
  </si>
  <si>
    <t>THCS Phong Bình</t>
  </si>
  <si>
    <t>THCS Phong Mỹ</t>
  </si>
  <si>
    <t>TRƯỜNG</t>
  </si>
  <si>
    <t xml:space="preserve">Các em này thuộc THPT 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</si>
</sst>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Calibri Light"/>
      <family val="1"/>
      <scheme val="major"/>
    </font>
    <font>
      <b/>
      <sz val="14"/>
      <color theme="1"/>
      <name val="Time s New Roman"/>
      <charset val="163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 New Roman"/>
      <charset val="163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0" fontId="1" fillId="5" borderId="0" xfId="0" applyNumberFormat="1" applyFont="1" applyFill="1" applyBorder="1" applyAlignment="1">
      <alignment vertical="center"/>
    </xf>
    <xf numFmtId="3" fontId="1" fillId="4" borderId="2" xfId="0" applyNumberFormat="1" applyFont="1" applyFill="1" applyBorder="1" applyAlignment="1">
      <alignment horizontal="center" vertical="center" wrapText="1"/>
    </xf>
    <xf numFmtId="0" fontId="1" fillId="5" borderId="1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left" vertical="center"/>
    </xf>
    <xf numFmtId="3" fontId="1" fillId="5" borderId="0" xfId="0" applyNumberFormat="1" applyFont="1" applyFill="1" applyBorder="1" applyAlignment="1">
      <alignment vertical="center"/>
    </xf>
    <xf numFmtId="0" fontId="1" fillId="5" borderId="1" xfId="0" applyNumberFormat="1" applyFont="1" applyFill="1" applyBorder="1" applyAlignment="1">
      <alignment horizontal="center" vertical="center"/>
    </xf>
    <xf numFmtId="3" fontId="2" fillId="5" borderId="1" xfId="0" applyNumberFormat="1" applyFont="1" applyFill="1" applyBorder="1" applyAlignment="1">
      <alignment vertical="center"/>
    </xf>
    <xf numFmtId="3" fontId="2" fillId="5" borderId="0" xfId="0" applyNumberFormat="1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/>
    </xf>
    <xf numFmtId="3" fontId="1" fillId="5" borderId="1" xfId="0" applyNumberFormat="1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left" vertical="center"/>
    </xf>
    <xf numFmtId="0" fontId="9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vertical="center"/>
    </xf>
    <xf numFmtId="0" fontId="1" fillId="6" borderId="1" xfId="0" applyNumberFormat="1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vertical="center"/>
    </xf>
    <xf numFmtId="0" fontId="0" fillId="0" borderId="1" xfId="0" applyBorder="1"/>
    <xf numFmtId="0" fontId="11" fillId="0" borderId="1" xfId="0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6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6" borderId="1" xfId="0" applyNumberFormat="1" applyFill="1" applyBorder="1" applyAlignment="1">
      <alignment horizontal="center" vertical="center"/>
    </xf>
    <xf numFmtId="0" fontId="12" fillId="5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vertical="center"/>
    </xf>
    <xf numFmtId="0" fontId="12" fillId="5" borderId="1" xfId="0" applyNumberFormat="1" applyFont="1" applyFill="1" applyBorder="1" applyAlignment="1">
      <alignment vertical="center"/>
    </xf>
    <xf numFmtId="0" fontId="14" fillId="0" borderId="1" xfId="0" applyNumberFormat="1" applyFont="1" applyFill="1" applyBorder="1" applyAlignment="1">
      <alignment vertical="center"/>
    </xf>
    <xf numFmtId="3" fontId="12" fillId="5" borderId="1" xfId="0" applyNumberFormat="1" applyFont="1" applyFill="1" applyBorder="1" applyAlignment="1">
      <alignment vertic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0" xfId="0" applyFo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D50"/>
  <sheetViews>
    <sheetView tabSelected="1" workbookViewId="0">
      <pane ySplit="7" topLeftCell="A29" activePane="bottomLeft" state="frozen"/>
      <selection pane="bottomLeft" activeCell="CH34" sqref="CH34"/>
    </sheetView>
  </sheetViews>
  <sheetFormatPr defaultColWidth="9.140625" defaultRowHeight="15.75"/>
  <cols>
    <col min="1" max="1" width="5.42578125" style="1" customWidth="1"/>
    <col min="2" max="2" width="31.85546875" style="1" customWidth="1"/>
    <col min="3" max="3" width="19.140625" style="1" customWidth="1"/>
    <col min="4" max="4" width="19.28515625" style="1" hidden="1" customWidth="1"/>
    <col min="5" max="73" width="6.5703125" style="1" hidden="1" customWidth="1"/>
    <col min="74" max="74" width="11.140625" style="1" customWidth="1"/>
    <col min="75" max="75" width="14.7109375" style="1" hidden="1" customWidth="1"/>
    <col min="76" max="77" width="6.5703125" style="1" hidden="1" customWidth="1"/>
    <col min="78" max="78" width="12" style="1" customWidth="1"/>
    <col min="79" max="79" width="13.85546875" style="2" customWidth="1"/>
    <col min="80" max="80" width="23" style="1" bestFit="1" customWidth="1"/>
    <col min="81" max="82" width="9.140625" style="1"/>
    <col min="83" max="83" width="9.140625" style="1" customWidth="1"/>
    <col min="84" max="16384" width="9.140625" style="1"/>
  </cols>
  <sheetData>
    <row r="1" spans="1:82" ht="16.5" customHeight="1"/>
    <row r="2" spans="1:82">
      <c r="A2" s="40" t="s">
        <v>538</v>
      </c>
      <c r="B2" s="40"/>
      <c r="C2" s="13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4"/>
      <c r="Q2" s="14"/>
    </row>
    <row r="3" spans="1:82">
      <c r="A3" s="16"/>
      <c r="B3" s="16"/>
      <c r="C3" s="13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4"/>
      <c r="Q3" s="14"/>
    </row>
    <row r="4" spans="1:82" ht="18">
      <c r="A4" s="41" t="s">
        <v>543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</row>
    <row r="5" spans="1:82">
      <c r="CA5" s="17"/>
    </row>
    <row r="6" spans="1:82" ht="110.25">
      <c r="A6" s="3" t="s">
        <v>4</v>
      </c>
      <c r="B6" s="3" t="s">
        <v>5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3" t="s">
        <v>14</v>
      </c>
      <c r="K6" s="3" t="s">
        <v>15</v>
      </c>
      <c r="L6" s="3" t="s">
        <v>3</v>
      </c>
      <c r="M6" s="4" t="s">
        <v>16</v>
      </c>
      <c r="N6" s="4" t="s">
        <v>17</v>
      </c>
      <c r="O6" s="4" t="s">
        <v>18</v>
      </c>
      <c r="P6" s="4" t="s">
        <v>19</v>
      </c>
      <c r="Q6" s="4" t="s">
        <v>20</v>
      </c>
      <c r="R6" s="4" t="s">
        <v>21</v>
      </c>
      <c r="S6" s="4" t="s">
        <v>22</v>
      </c>
      <c r="T6" s="4" t="s">
        <v>23</v>
      </c>
      <c r="U6" s="4" t="s">
        <v>5</v>
      </c>
      <c r="V6" s="4" t="s">
        <v>24</v>
      </c>
      <c r="W6" s="4" t="s">
        <v>25</v>
      </c>
      <c r="X6" s="4" t="s">
        <v>6</v>
      </c>
      <c r="Y6" s="4" t="s">
        <v>26</v>
      </c>
      <c r="Z6" s="4" t="s">
        <v>27</v>
      </c>
      <c r="AA6" s="4" t="s">
        <v>28</v>
      </c>
      <c r="AB6" s="4" t="s">
        <v>29</v>
      </c>
      <c r="AC6" s="4" t="s">
        <v>30</v>
      </c>
      <c r="AD6" s="4" t="s">
        <v>31</v>
      </c>
      <c r="AE6" s="4" t="s">
        <v>32</v>
      </c>
      <c r="AF6" s="4" t="s">
        <v>22</v>
      </c>
      <c r="AG6" s="4" t="s">
        <v>23</v>
      </c>
      <c r="AH6" s="4" t="s">
        <v>5</v>
      </c>
      <c r="AI6" s="4" t="s">
        <v>24</v>
      </c>
      <c r="AJ6" s="4" t="s">
        <v>25</v>
      </c>
      <c r="AK6" s="4" t="s">
        <v>6</v>
      </c>
      <c r="AL6" s="4" t="s">
        <v>26</v>
      </c>
      <c r="AM6" s="4" t="s">
        <v>27</v>
      </c>
      <c r="AN6" s="4" t="s">
        <v>28</v>
      </c>
      <c r="AO6" s="4" t="s">
        <v>29</v>
      </c>
      <c r="AP6" s="4" t="s">
        <v>30</v>
      </c>
      <c r="AQ6" s="4" t="s">
        <v>33</v>
      </c>
      <c r="AR6" s="4" t="s">
        <v>34</v>
      </c>
      <c r="AS6" s="4" t="s">
        <v>35</v>
      </c>
      <c r="AT6" s="4" t="s">
        <v>36</v>
      </c>
      <c r="AU6" s="4" t="s">
        <v>37</v>
      </c>
      <c r="AV6" s="4" t="s">
        <v>38</v>
      </c>
      <c r="AW6" s="4" t="s">
        <v>39</v>
      </c>
      <c r="AX6" s="4" t="s">
        <v>40</v>
      </c>
      <c r="AY6" s="4" t="s">
        <v>41</v>
      </c>
      <c r="AZ6" s="4"/>
      <c r="BA6" s="4" t="s">
        <v>42</v>
      </c>
      <c r="BB6" s="4" t="s">
        <v>6</v>
      </c>
      <c r="BC6" s="4" t="s">
        <v>5</v>
      </c>
      <c r="BD6" s="4" t="s">
        <v>25</v>
      </c>
      <c r="BE6" s="4" t="s">
        <v>43</v>
      </c>
      <c r="BF6" s="4" t="s">
        <v>44</v>
      </c>
      <c r="BG6" s="4" t="s">
        <v>43</v>
      </c>
      <c r="BH6" s="4" t="s">
        <v>44</v>
      </c>
      <c r="BI6" s="4" t="s">
        <v>45</v>
      </c>
      <c r="BJ6" s="4" t="s">
        <v>46</v>
      </c>
      <c r="BK6" s="4" t="s">
        <v>47</v>
      </c>
      <c r="BL6" s="4" t="s">
        <v>23</v>
      </c>
      <c r="BM6" s="4"/>
      <c r="BN6" s="4"/>
      <c r="BO6" s="4"/>
      <c r="BP6" s="4" t="s">
        <v>2</v>
      </c>
      <c r="BQ6" s="4" t="s">
        <v>48</v>
      </c>
      <c r="BR6" s="4" t="s">
        <v>3</v>
      </c>
      <c r="BS6" s="4" t="s">
        <v>2</v>
      </c>
      <c r="BT6" s="4" t="s">
        <v>48</v>
      </c>
      <c r="BU6" s="4" t="s">
        <v>3</v>
      </c>
      <c r="BV6" s="5" t="s">
        <v>49</v>
      </c>
      <c r="BW6" s="6" t="s">
        <v>50</v>
      </c>
      <c r="BX6" s="6" t="s">
        <v>51</v>
      </c>
      <c r="BY6" s="6" t="s">
        <v>52</v>
      </c>
      <c r="BZ6" s="6" t="s">
        <v>53</v>
      </c>
      <c r="CA6" s="9" t="s">
        <v>552</v>
      </c>
    </row>
    <row r="7" spans="1:82" ht="31.5">
      <c r="A7" s="7">
        <f>COLUMN()</f>
        <v>1</v>
      </c>
      <c r="B7" s="7">
        <f>COLUMN()</f>
        <v>2</v>
      </c>
      <c r="C7" s="7">
        <f>COLUMN()</f>
        <v>3</v>
      </c>
      <c r="D7" s="7">
        <f>COLUMN()</f>
        <v>4</v>
      </c>
      <c r="E7" s="7">
        <f>COLUMN()</f>
        <v>5</v>
      </c>
      <c r="F7" s="7">
        <f>COLUMN()</f>
        <v>6</v>
      </c>
      <c r="G7" s="7">
        <f>COLUMN()</f>
        <v>7</v>
      </c>
      <c r="H7" s="7">
        <f>COLUMN()</f>
        <v>8</v>
      </c>
      <c r="I7" s="7">
        <f>COLUMN()</f>
        <v>9</v>
      </c>
      <c r="J7" s="7">
        <f>COLUMN()</f>
        <v>10</v>
      </c>
      <c r="K7" s="7">
        <f>COLUMN()</f>
        <v>11</v>
      </c>
      <c r="L7" s="7">
        <f>COLUMN()</f>
        <v>12</v>
      </c>
      <c r="M7" s="7">
        <f>COLUMN()</f>
        <v>13</v>
      </c>
      <c r="N7" s="7">
        <f>COLUMN()</f>
        <v>14</v>
      </c>
      <c r="O7" s="7">
        <f>COLUMN()</f>
        <v>15</v>
      </c>
      <c r="P7" s="7">
        <f>COLUMN()</f>
        <v>16</v>
      </c>
      <c r="Q7" s="7">
        <f>COLUMN()</f>
        <v>17</v>
      </c>
      <c r="R7" s="7">
        <f>COLUMN()</f>
        <v>18</v>
      </c>
      <c r="S7" s="7">
        <f>COLUMN()</f>
        <v>19</v>
      </c>
      <c r="T7" s="7">
        <f>COLUMN()</f>
        <v>20</v>
      </c>
      <c r="U7" s="7">
        <f>COLUMN()</f>
        <v>21</v>
      </c>
      <c r="V7" s="7">
        <f>COLUMN()</f>
        <v>22</v>
      </c>
      <c r="W7" s="7">
        <f>COLUMN()</f>
        <v>23</v>
      </c>
      <c r="X7" s="7">
        <f>COLUMN()</f>
        <v>24</v>
      </c>
      <c r="Y7" s="7">
        <f>COLUMN()</f>
        <v>25</v>
      </c>
      <c r="Z7" s="7">
        <f>COLUMN()</f>
        <v>26</v>
      </c>
      <c r="AA7" s="7">
        <f>COLUMN()</f>
        <v>27</v>
      </c>
      <c r="AB7" s="7">
        <f>COLUMN()</f>
        <v>28</v>
      </c>
      <c r="AC7" s="7">
        <f>COLUMN()</f>
        <v>29</v>
      </c>
      <c r="AD7" s="7">
        <f>COLUMN()</f>
        <v>30</v>
      </c>
      <c r="AE7" s="7">
        <f>COLUMN()</f>
        <v>31</v>
      </c>
      <c r="AF7" s="7">
        <f>COLUMN()</f>
        <v>32</v>
      </c>
      <c r="AG7" s="7">
        <f>COLUMN()</f>
        <v>33</v>
      </c>
      <c r="AH7" s="7">
        <f>COLUMN()</f>
        <v>34</v>
      </c>
      <c r="AI7" s="7">
        <f>COLUMN()</f>
        <v>35</v>
      </c>
      <c r="AJ7" s="7">
        <f>COLUMN()</f>
        <v>36</v>
      </c>
      <c r="AK7" s="7">
        <f>COLUMN()</f>
        <v>37</v>
      </c>
      <c r="AL7" s="7">
        <f>COLUMN()</f>
        <v>38</v>
      </c>
      <c r="AM7" s="7">
        <f>COLUMN()</f>
        <v>39</v>
      </c>
      <c r="AN7" s="7">
        <f>COLUMN()</f>
        <v>40</v>
      </c>
      <c r="AO7" s="7">
        <f>COLUMN()</f>
        <v>41</v>
      </c>
      <c r="AP7" s="7">
        <f>COLUMN()</f>
        <v>42</v>
      </c>
      <c r="AQ7" s="7">
        <f>COLUMN()</f>
        <v>43</v>
      </c>
      <c r="AR7" s="7">
        <v>49</v>
      </c>
      <c r="AS7" s="7">
        <f>COLUMN()</f>
        <v>45</v>
      </c>
      <c r="AT7" s="7">
        <f>COLUMN()</f>
        <v>46</v>
      </c>
      <c r="AU7" s="7">
        <f>COLUMN()</f>
        <v>47</v>
      </c>
      <c r="AV7" s="7">
        <f>COLUMN()</f>
        <v>48</v>
      </c>
      <c r="AW7" s="7">
        <f>COLUMN()</f>
        <v>49</v>
      </c>
      <c r="AX7" s="7">
        <f>COLUMN()</f>
        <v>50</v>
      </c>
      <c r="AY7" s="7">
        <f>COLUMN()</f>
        <v>51</v>
      </c>
      <c r="AZ7" s="7">
        <f>COLUMN()</f>
        <v>52</v>
      </c>
      <c r="BA7" s="7">
        <f>COLUMN()</f>
        <v>53</v>
      </c>
      <c r="BB7" s="7">
        <f>COLUMN()</f>
        <v>54</v>
      </c>
      <c r="BC7" s="7">
        <f>COLUMN()</f>
        <v>55</v>
      </c>
      <c r="BD7" s="7">
        <f>COLUMN()</f>
        <v>56</v>
      </c>
      <c r="BE7" s="7">
        <f>COLUMN()</f>
        <v>57</v>
      </c>
      <c r="BF7" s="7">
        <f>COLUMN()</f>
        <v>58</v>
      </c>
      <c r="BG7" s="7">
        <f>COLUMN()</f>
        <v>59</v>
      </c>
      <c r="BH7" s="7">
        <f>COLUMN()</f>
        <v>60</v>
      </c>
      <c r="BI7" s="7">
        <f>COLUMN()</f>
        <v>61</v>
      </c>
      <c r="BJ7" s="7">
        <f>COLUMN()</f>
        <v>62</v>
      </c>
      <c r="BK7" s="7">
        <f>COLUMN()</f>
        <v>63</v>
      </c>
      <c r="BL7" s="7">
        <f>COLUMN()</f>
        <v>64</v>
      </c>
      <c r="BM7" s="7">
        <f>COLUMN()</f>
        <v>65</v>
      </c>
      <c r="BN7" s="7">
        <f>COLUMN()</f>
        <v>66</v>
      </c>
      <c r="BO7" s="7">
        <f>COLUMN()</f>
        <v>67</v>
      </c>
      <c r="BP7" s="7">
        <f>COLUMN()</f>
        <v>68</v>
      </c>
      <c r="BQ7" s="7">
        <f>COLUMN()</f>
        <v>69</v>
      </c>
      <c r="BR7" s="7">
        <f>COLUMN()</f>
        <v>70</v>
      </c>
      <c r="BS7" s="7">
        <f>COLUMN()</f>
        <v>71</v>
      </c>
      <c r="BT7" s="7">
        <f>COLUMN()</f>
        <v>72</v>
      </c>
      <c r="BU7" s="7">
        <f>COLUMN()</f>
        <v>73</v>
      </c>
      <c r="BV7" s="36">
        <f>COLUMN()</f>
        <v>74</v>
      </c>
      <c r="BW7" s="36">
        <f>COLUMN()</f>
        <v>75</v>
      </c>
      <c r="BX7" s="36">
        <f>COLUMN()</f>
        <v>76</v>
      </c>
      <c r="BY7" s="36">
        <f>COLUMN()</f>
        <v>77</v>
      </c>
      <c r="BZ7" s="36">
        <f>COLUMN()</f>
        <v>78</v>
      </c>
      <c r="CA7" s="37"/>
      <c r="CB7" s="26" t="s">
        <v>565</v>
      </c>
      <c r="CC7"/>
      <c r="CD7"/>
    </row>
    <row r="8" spans="1:82">
      <c r="A8" s="35">
        <v>1</v>
      </c>
      <c r="B8" s="32" t="s">
        <v>390</v>
      </c>
      <c r="C8" s="29" t="s">
        <v>545</v>
      </c>
      <c r="D8" s="32" t="s">
        <v>391</v>
      </c>
      <c r="E8" s="29" t="s">
        <v>54</v>
      </c>
      <c r="F8" s="29"/>
      <c r="G8" s="29" t="s">
        <v>499</v>
      </c>
      <c r="H8" s="29"/>
      <c r="I8" s="29" t="s">
        <v>155</v>
      </c>
      <c r="J8" s="29" t="s">
        <v>115</v>
      </c>
      <c r="K8" s="29"/>
      <c r="L8" s="29"/>
      <c r="M8" s="29" t="s">
        <v>500</v>
      </c>
      <c r="N8" s="29" t="s">
        <v>55</v>
      </c>
      <c r="O8" s="29"/>
      <c r="P8" s="29" t="s">
        <v>501</v>
      </c>
      <c r="Q8" s="29" t="s">
        <v>55</v>
      </c>
      <c r="R8" s="29"/>
      <c r="S8" s="29" t="s">
        <v>83</v>
      </c>
      <c r="T8" s="29"/>
      <c r="U8" s="29" t="s">
        <v>501</v>
      </c>
      <c r="V8" s="29">
        <v>58</v>
      </c>
      <c r="W8" s="29" t="s">
        <v>502</v>
      </c>
      <c r="X8" s="29" t="s">
        <v>503</v>
      </c>
      <c r="Y8" s="29" t="s">
        <v>93</v>
      </c>
      <c r="Z8" s="29" t="s">
        <v>99</v>
      </c>
      <c r="AA8" s="29" t="s">
        <v>76</v>
      </c>
      <c r="AB8" s="29" t="s">
        <v>490</v>
      </c>
      <c r="AC8" s="29">
        <v>1000000</v>
      </c>
      <c r="AD8" s="29">
        <v>3</v>
      </c>
      <c r="AE8" s="29" t="s">
        <v>504</v>
      </c>
      <c r="AF8" s="29" t="s">
        <v>61</v>
      </c>
      <c r="AG8" s="29"/>
      <c r="AH8" s="29"/>
      <c r="AI8" s="29">
        <v>0</v>
      </c>
      <c r="AJ8" s="29"/>
      <c r="AK8" s="29" t="s">
        <v>503</v>
      </c>
      <c r="AL8" s="29"/>
      <c r="AM8" s="29"/>
      <c r="AN8" s="29"/>
      <c r="AO8" s="29"/>
      <c r="AP8" s="29">
        <v>0</v>
      </c>
      <c r="AQ8" s="29" t="s">
        <v>98</v>
      </c>
      <c r="AR8" s="29"/>
      <c r="AS8" s="29" t="s">
        <v>63</v>
      </c>
      <c r="AT8" s="29"/>
      <c r="AU8" s="29" t="s">
        <v>64</v>
      </c>
      <c r="AV8" s="29"/>
      <c r="AW8" s="29" t="s">
        <v>90</v>
      </c>
      <c r="AX8" s="29"/>
      <c r="AY8" s="29"/>
      <c r="AZ8" s="29" t="s">
        <v>1</v>
      </c>
      <c r="BA8" s="29" t="s">
        <v>84</v>
      </c>
      <c r="BB8" s="29" t="s">
        <v>503</v>
      </c>
      <c r="BC8" s="29" t="s">
        <v>500</v>
      </c>
      <c r="BD8" s="29" t="s">
        <v>499</v>
      </c>
      <c r="BE8" s="29"/>
      <c r="BF8" s="29"/>
      <c r="BG8" s="29" t="s">
        <v>491</v>
      </c>
      <c r="BH8" s="29" t="s">
        <v>505</v>
      </c>
      <c r="BI8" s="29" t="s">
        <v>79</v>
      </c>
      <c r="BJ8" s="29" t="s">
        <v>158</v>
      </c>
      <c r="BK8" s="29" t="s">
        <v>95</v>
      </c>
      <c r="BL8" s="29"/>
      <c r="BM8" s="29" t="s">
        <v>68</v>
      </c>
      <c r="BN8" s="29" t="s">
        <v>69</v>
      </c>
      <c r="BO8" s="29"/>
      <c r="BP8" s="29" t="s">
        <v>69</v>
      </c>
      <c r="BQ8" s="29" t="s">
        <v>82</v>
      </c>
      <c r="BR8" s="29" t="s">
        <v>506</v>
      </c>
      <c r="BS8" s="29" t="s">
        <v>69</v>
      </c>
      <c r="BT8" s="29" t="s">
        <v>82</v>
      </c>
      <c r="BU8" s="29" t="s">
        <v>134</v>
      </c>
      <c r="BV8" s="32" t="s">
        <v>391</v>
      </c>
      <c r="BW8" s="29" t="s">
        <v>71</v>
      </c>
      <c r="BX8" s="29" t="s">
        <v>72</v>
      </c>
      <c r="BY8" s="29"/>
      <c r="BZ8" s="29" t="s">
        <v>74</v>
      </c>
      <c r="CA8" s="37">
        <f t="shared" ref="CA8:CA36" si="0">BZ8*3</f>
        <v>2100000</v>
      </c>
      <c r="CB8" s="45" t="s">
        <v>560</v>
      </c>
      <c r="CC8"/>
      <c r="CD8"/>
    </row>
    <row r="9" spans="1:82">
      <c r="A9" s="35">
        <v>2</v>
      </c>
      <c r="B9" s="32" t="s">
        <v>392</v>
      </c>
      <c r="C9" s="29" t="s">
        <v>545</v>
      </c>
      <c r="D9" s="32" t="s">
        <v>393</v>
      </c>
      <c r="E9" s="29" t="s">
        <v>54</v>
      </c>
      <c r="F9" s="29"/>
      <c r="G9" s="29" t="s">
        <v>508</v>
      </c>
      <c r="H9" s="29"/>
      <c r="I9" s="29" t="s">
        <v>154</v>
      </c>
      <c r="J9" s="29" t="s">
        <v>441</v>
      </c>
      <c r="K9" s="29"/>
      <c r="L9" s="29"/>
      <c r="M9" s="29" t="s">
        <v>509</v>
      </c>
      <c r="N9" s="29" t="s">
        <v>55</v>
      </c>
      <c r="O9" s="29"/>
      <c r="P9" s="29" t="s">
        <v>510</v>
      </c>
      <c r="Q9" s="29" t="s">
        <v>55</v>
      </c>
      <c r="R9" s="29"/>
      <c r="S9" s="29" t="s">
        <v>58</v>
      </c>
      <c r="T9" s="29"/>
      <c r="U9" s="29" t="s">
        <v>509</v>
      </c>
      <c r="V9" s="29">
        <v>45</v>
      </c>
      <c r="W9" s="29" t="s">
        <v>511</v>
      </c>
      <c r="X9" s="29" t="s">
        <v>512</v>
      </c>
      <c r="Y9" s="29" t="s">
        <v>93</v>
      </c>
      <c r="Z9" s="29" t="s">
        <v>127</v>
      </c>
      <c r="AA9" s="29" t="s">
        <v>76</v>
      </c>
      <c r="AB9" s="29" t="s">
        <v>492</v>
      </c>
      <c r="AC9" s="29">
        <v>1000000</v>
      </c>
      <c r="AD9" s="29">
        <v>3</v>
      </c>
      <c r="AE9" s="29" t="s">
        <v>128</v>
      </c>
      <c r="AF9" s="29" t="s">
        <v>83</v>
      </c>
      <c r="AG9" s="29"/>
      <c r="AH9" s="29" t="s">
        <v>510</v>
      </c>
      <c r="AI9" s="29">
        <v>48</v>
      </c>
      <c r="AJ9" s="29"/>
      <c r="AK9" s="29" t="s">
        <v>512</v>
      </c>
      <c r="AL9" s="29" t="s">
        <v>93</v>
      </c>
      <c r="AM9" s="29" t="s">
        <v>127</v>
      </c>
      <c r="AN9" s="29" t="s">
        <v>85</v>
      </c>
      <c r="AO9" s="29" t="s">
        <v>513</v>
      </c>
      <c r="AP9" s="29">
        <v>500000</v>
      </c>
      <c r="AQ9" s="29" t="s">
        <v>77</v>
      </c>
      <c r="AR9" s="29"/>
      <c r="AS9" s="29" t="s">
        <v>78</v>
      </c>
      <c r="AT9" s="29"/>
      <c r="AU9" s="29" t="s">
        <v>64</v>
      </c>
      <c r="AV9" s="29"/>
      <c r="AW9" s="29" t="s">
        <v>121</v>
      </c>
      <c r="AX9" s="29"/>
      <c r="AY9" s="29"/>
      <c r="AZ9" s="29" t="s">
        <v>1</v>
      </c>
      <c r="BA9" s="29" t="s">
        <v>86</v>
      </c>
      <c r="BB9" s="29"/>
      <c r="BC9" s="29"/>
      <c r="BD9" s="29"/>
      <c r="BE9" s="29"/>
      <c r="BF9" s="29"/>
      <c r="BG9" s="29" t="s">
        <v>514</v>
      </c>
      <c r="BH9" s="29" t="s">
        <v>515</v>
      </c>
      <c r="BI9" s="29" t="s">
        <v>79</v>
      </c>
      <c r="BJ9" s="29" t="s">
        <v>161</v>
      </c>
      <c r="BK9" s="29" t="s">
        <v>95</v>
      </c>
      <c r="BL9" s="29"/>
      <c r="BM9" s="29" t="s">
        <v>68</v>
      </c>
      <c r="BN9" s="29" t="s">
        <v>69</v>
      </c>
      <c r="BO9" s="29"/>
      <c r="BP9" s="29" t="s">
        <v>69</v>
      </c>
      <c r="BQ9" s="29" t="s">
        <v>70</v>
      </c>
      <c r="BR9" s="29" t="s">
        <v>125</v>
      </c>
      <c r="BS9" s="29" t="s">
        <v>69</v>
      </c>
      <c r="BT9" s="29" t="s">
        <v>70</v>
      </c>
      <c r="BU9" s="29" t="s">
        <v>130</v>
      </c>
      <c r="BV9" s="32" t="s">
        <v>393</v>
      </c>
      <c r="BW9" s="29" t="s">
        <v>71</v>
      </c>
      <c r="BX9" s="29" t="s">
        <v>72</v>
      </c>
      <c r="BY9" s="29"/>
      <c r="BZ9" s="29" t="s">
        <v>74</v>
      </c>
      <c r="CA9" s="37">
        <f t="shared" si="0"/>
        <v>2100000</v>
      </c>
      <c r="CB9" s="56">
        <v>0</v>
      </c>
      <c r="CC9" s="57" t="s">
        <v>566</v>
      </c>
      <c r="CD9" s="57"/>
    </row>
    <row r="10" spans="1:82">
      <c r="A10" s="35">
        <v>3</v>
      </c>
      <c r="B10" s="32" t="s">
        <v>547</v>
      </c>
      <c r="C10" s="29" t="s">
        <v>545</v>
      </c>
      <c r="D10" s="32" t="s">
        <v>549</v>
      </c>
      <c r="E10" s="29" t="s">
        <v>54</v>
      </c>
      <c r="F10" s="29"/>
      <c r="G10" s="29" t="s">
        <v>162</v>
      </c>
      <c r="H10" s="29"/>
      <c r="I10" s="29" t="s">
        <v>69</v>
      </c>
      <c r="J10" s="29" t="s">
        <v>110</v>
      </c>
      <c r="K10" s="29"/>
      <c r="L10" s="29"/>
      <c r="M10" s="29" t="s">
        <v>163</v>
      </c>
      <c r="N10" s="29" t="s">
        <v>55</v>
      </c>
      <c r="O10" s="29"/>
      <c r="P10" s="29" t="s">
        <v>164</v>
      </c>
      <c r="Q10" s="29" t="s">
        <v>55</v>
      </c>
      <c r="R10" s="29"/>
      <c r="S10" s="29" t="s">
        <v>58</v>
      </c>
      <c r="T10" s="29"/>
      <c r="U10" s="29" t="s">
        <v>163</v>
      </c>
      <c r="V10" s="29">
        <v>53</v>
      </c>
      <c r="W10" s="29" t="s">
        <v>162</v>
      </c>
      <c r="X10" s="29" t="s">
        <v>165</v>
      </c>
      <c r="Y10" s="29" t="s">
        <v>93</v>
      </c>
      <c r="Z10" s="29" t="s">
        <v>143</v>
      </c>
      <c r="AA10" s="29" t="s">
        <v>85</v>
      </c>
      <c r="AB10" s="29" t="s">
        <v>166</v>
      </c>
      <c r="AC10" s="29">
        <v>405000</v>
      </c>
      <c r="AD10" s="29">
        <v>3</v>
      </c>
      <c r="AE10" s="29"/>
      <c r="AF10" s="29" t="s">
        <v>83</v>
      </c>
      <c r="AG10" s="29"/>
      <c r="AH10" s="29" t="s">
        <v>164</v>
      </c>
      <c r="AI10" s="29">
        <v>54</v>
      </c>
      <c r="AJ10" s="29" t="s">
        <v>162</v>
      </c>
      <c r="AK10" s="29" t="s">
        <v>165</v>
      </c>
      <c r="AL10" s="29" t="s">
        <v>59</v>
      </c>
      <c r="AM10" s="29" t="s">
        <v>147</v>
      </c>
      <c r="AN10" s="29" t="s">
        <v>76</v>
      </c>
      <c r="AO10" s="29" t="s">
        <v>167</v>
      </c>
      <c r="AP10" s="29">
        <v>0</v>
      </c>
      <c r="AQ10" s="29" t="s">
        <v>77</v>
      </c>
      <c r="AR10" s="29" t="s">
        <v>168</v>
      </c>
      <c r="AS10" s="29" t="s">
        <v>78</v>
      </c>
      <c r="AT10" s="29"/>
      <c r="AU10" s="29" t="s">
        <v>109</v>
      </c>
      <c r="AV10" s="29"/>
      <c r="AW10" s="29" t="s">
        <v>65</v>
      </c>
      <c r="AX10" s="29"/>
      <c r="AY10" s="29" t="s">
        <v>131</v>
      </c>
      <c r="AZ10" s="29" t="s">
        <v>1</v>
      </c>
      <c r="BA10" s="29" t="s">
        <v>91</v>
      </c>
      <c r="BB10" s="29"/>
      <c r="BC10" s="29"/>
      <c r="BD10" s="29"/>
      <c r="BE10" s="29"/>
      <c r="BF10" s="29"/>
      <c r="BG10" s="29" t="s">
        <v>169</v>
      </c>
      <c r="BH10" s="29" t="s">
        <v>170</v>
      </c>
      <c r="BI10" s="29" t="s">
        <v>101</v>
      </c>
      <c r="BJ10" s="29" t="s">
        <v>142</v>
      </c>
      <c r="BK10" s="29" t="s">
        <v>83</v>
      </c>
      <c r="BL10" s="29"/>
      <c r="BM10" s="29" t="s">
        <v>68</v>
      </c>
      <c r="BN10" s="29" t="s">
        <v>69</v>
      </c>
      <c r="BO10" s="29"/>
      <c r="BP10" s="29" t="s">
        <v>81</v>
      </c>
      <c r="BQ10" s="29" t="s">
        <v>82</v>
      </c>
      <c r="BR10" s="29"/>
      <c r="BS10" s="29" t="s">
        <v>81</v>
      </c>
      <c r="BT10" s="29" t="s">
        <v>82</v>
      </c>
      <c r="BU10" s="29"/>
      <c r="BV10" s="32" t="s">
        <v>549</v>
      </c>
      <c r="BW10" s="29" t="s">
        <v>71</v>
      </c>
      <c r="BX10" s="29" t="s">
        <v>72</v>
      </c>
      <c r="BY10" s="29"/>
      <c r="BZ10" s="29" t="s">
        <v>74</v>
      </c>
      <c r="CA10" s="37">
        <f t="shared" si="0"/>
        <v>2100000</v>
      </c>
      <c r="CB10" s="47" t="s">
        <v>564</v>
      </c>
      <c r="CC10"/>
      <c r="CD10"/>
    </row>
    <row r="11" spans="1:82">
      <c r="A11" s="35">
        <v>4</v>
      </c>
      <c r="B11" s="32" t="s">
        <v>394</v>
      </c>
      <c r="C11" s="29" t="s">
        <v>545</v>
      </c>
      <c r="D11" s="32" t="s">
        <v>395</v>
      </c>
      <c r="E11" s="29" t="s">
        <v>54</v>
      </c>
      <c r="F11" s="29"/>
      <c r="G11" s="29" t="s">
        <v>171</v>
      </c>
      <c r="H11" s="29"/>
      <c r="I11" s="29" t="s">
        <v>172</v>
      </c>
      <c r="J11" s="29" t="s">
        <v>115</v>
      </c>
      <c r="K11" s="29"/>
      <c r="L11" s="29"/>
      <c r="M11" s="29"/>
      <c r="N11" s="29" t="s">
        <v>56</v>
      </c>
      <c r="O11" s="29" t="s">
        <v>173</v>
      </c>
      <c r="P11" s="29"/>
      <c r="Q11" s="29" t="s">
        <v>56</v>
      </c>
      <c r="R11" s="29" t="s">
        <v>174</v>
      </c>
      <c r="S11" s="29" t="s">
        <v>117</v>
      </c>
      <c r="T11" s="29"/>
      <c r="U11" s="29" t="s">
        <v>175</v>
      </c>
      <c r="V11" s="29">
        <v>74</v>
      </c>
      <c r="W11" s="29" t="s">
        <v>176</v>
      </c>
      <c r="X11" s="29" t="s">
        <v>177</v>
      </c>
      <c r="Y11" s="29" t="s">
        <v>93</v>
      </c>
      <c r="Z11" s="29" t="s">
        <v>136</v>
      </c>
      <c r="AA11" s="29" t="s">
        <v>85</v>
      </c>
      <c r="AB11" s="29" t="s">
        <v>120</v>
      </c>
      <c r="AC11" s="29">
        <v>600000</v>
      </c>
      <c r="AD11" s="29">
        <v>3</v>
      </c>
      <c r="AE11" s="29" t="s">
        <v>178</v>
      </c>
      <c r="AF11" s="29" t="s">
        <v>61</v>
      </c>
      <c r="AG11" s="29"/>
      <c r="AH11" s="29"/>
      <c r="AI11" s="29">
        <v>0</v>
      </c>
      <c r="AJ11" s="29"/>
      <c r="AK11" s="29" t="s">
        <v>177</v>
      </c>
      <c r="AL11" s="29"/>
      <c r="AM11" s="29"/>
      <c r="AN11" s="29"/>
      <c r="AO11" s="29"/>
      <c r="AP11" s="29">
        <v>0</v>
      </c>
      <c r="AQ11" s="29" t="s">
        <v>77</v>
      </c>
      <c r="AR11" s="29" t="s">
        <v>179</v>
      </c>
      <c r="AS11" s="29" t="s">
        <v>78</v>
      </c>
      <c r="AT11" s="29" t="s">
        <v>123</v>
      </c>
      <c r="AU11" s="29" t="s">
        <v>89</v>
      </c>
      <c r="AV11" s="29"/>
      <c r="AW11" s="29" t="s">
        <v>90</v>
      </c>
      <c r="AX11" s="29" t="s">
        <v>149</v>
      </c>
      <c r="AY11" s="29"/>
      <c r="AZ11" s="29" t="s">
        <v>108</v>
      </c>
      <c r="BA11" s="29" t="s">
        <v>86</v>
      </c>
      <c r="BB11" s="29"/>
      <c r="BC11" s="29"/>
      <c r="BD11" s="29"/>
      <c r="BE11" s="29" t="s">
        <v>100</v>
      </c>
      <c r="BF11" s="29" t="s">
        <v>180</v>
      </c>
      <c r="BG11" s="29"/>
      <c r="BH11" s="29"/>
      <c r="BI11" s="29"/>
      <c r="BJ11" s="29"/>
      <c r="BK11" s="29"/>
      <c r="BL11" s="29"/>
      <c r="BM11" s="29" t="s">
        <v>68</v>
      </c>
      <c r="BN11" s="29" t="s">
        <v>69</v>
      </c>
      <c r="BO11" s="29"/>
      <c r="BP11" s="29" t="s">
        <v>69</v>
      </c>
      <c r="BQ11" s="29" t="s">
        <v>82</v>
      </c>
      <c r="BR11" s="29"/>
      <c r="BS11" s="29" t="s">
        <v>69</v>
      </c>
      <c r="BT11" s="29" t="s">
        <v>82</v>
      </c>
      <c r="BU11" s="29"/>
      <c r="BV11" s="32" t="s">
        <v>395</v>
      </c>
      <c r="BW11" s="29" t="s">
        <v>71</v>
      </c>
      <c r="BX11" s="29" t="s">
        <v>72</v>
      </c>
      <c r="BY11" s="29"/>
      <c r="BZ11" s="29" t="s">
        <v>74</v>
      </c>
      <c r="CA11" s="37">
        <f t="shared" si="0"/>
        <v>2100000</v>
      </c>
      <c r="CB11" s="47" t="s">
        <v>563</v>
      </c>
      <c r="CC11"/>
      <c r="CD11"/>
    </row>
    <row r="12" spans="1:82">
      <c r="A12" s="35">
        <v>5</v>
      </c>
      <c r="B12" s="32" t="s">
        <v>396</v>
      </c>
      <c r="C12" s="29" t="s">
        <v>545</v>
      </c>
      <c r="D12" s="32" t="s">
        <v>397</v>
      </c>
      <c r="E12" s="29" t="s">
        <v>54</v>
      </c>
      <c r="F12" s="29"/>
      <c r="G12" s="29" t="s">
        <v>181</v>
      </c>
      <c r="H12" s="29"/>
      <c r="I12" s="29" t="s">
        <v>69</v>
      </c>
      <c r="J12" s="29" t="s">
        <v>110</v>
      </c>
      <c r="K12" s="29"/>
      <c r="L12" s="29"/>
      <c r="M12" s="29" t="s">
        <v>182</v>
      </c>
      <c r="N12" s="29" t="s">
        <v>55</v>
      </c>
      <c r="O12" s="29"/>
      <c r="P12" s="29"/>
      <c r="Q12" s="29" t="s">
        <v>56</v>
      </c>
      <c r="R12" s="29" t="s">
        <v>57</v>
      </c>
      <c r="S12" s="29" t="s">
        <v>58</v>
      </c>
      <c r="T12" s="29"/>
      <c r="U12" s="29" t="s">
        <v>182</v>
      </c>
      <c r="V12" s="29">
        <v>40</v>
      </c>
      <c r="W12" s="29" t="s">
        <v>183</v>
      </c>
      <c r="X12" s="29" t="s">
        <v>184</v>
      </c>
      <c r="Y12" s="29" t="s">
        <v>75</v>
      </c>
      <c r="Z12" s="29" t="s">
        <v>185</v>
      </c>
      <c r="AA12" s="29" t="s">
        <v>54</v>
      </c>
      <c r="AB12" s="29"/>
      <c r="AC12" s="29">
        <v>6000000</v>
      </c>
      <c r="AD12" s="29">
        <v>4</v>
      </c>
      <c r="AE12" s="29"/>
      <c r="AF12" s="29" t="s">
        <v>61</v>
      </c>
      <c r="AG12" s="29"/>
      <c r="AH12" s="29"/>
      <c r="AI12" s="29">
        <v>0</v>
      </c>
      <c r="AJ12" s="29"/>
      <c r="AK12" s="29" t="s">
        <v>184</v>
      </c>
      <c r="AL12" s="29"/>
      <c r="AM12" s="29"/>
      <c r="AN12" s="29"/>
      <c r="AO12" s="29"/>
      <c r="AP12" s="29">
        <v>0</v>
      </c>
      <c r="AQ12" s="29" t="s">
        <v>62</v>
      </c>
      <c r="AR12" s="29"/>
      <c r="AS12" s="29" t="s">
        <v>78</v>
      </c>
      <c r="AT12" s="29"/>
      <c r="AU12" s="29" t="s">
        <v>109</v>
      </c>
      <c r="AV12" s="29"/>
      <c r="AW12" s="29" t="s">
        <v>65</v>
      </c>
      <c r="AX12" s="29"/>
      <c r="AY12" s="29"/>
      <c r="AZ12" s="29" t="s">
        <v>1</v>
      </c>
      <c r="BA12" s="29" t="s">
        <v>66</v>
      </c>
      <c r="BB12" s="29"/>
      <c r="BC12" s="29"/>
      <c r="BD12" s="29"/>
      <c r="BE12" s="29"/>
      <c r="BF12" s="29"/>
      <c r="BG12" s="29" t="s">
        <v>186</v>
      </c>
      <c r="BH12" s="29" t="s">
        <v>187</v>
      </c>
      <c r="BI12" s="29" t="s">
        <v>104</v>
      </c>
      <c r="BJ12" s="29" t="s">
        <v>158</v>
      </c>
      <c r="BK12" s="29" t="s">
        <v>58</v>
      </c>
      <c r="BL12" s="29"/>
      <c r="BM12" s="29" t="s">
        <v>68</v>
      </c>
      <c r="BN12" s="29" t="s">
        <v>69</v>
      </c>
      <c r="BO12" s="29"/>
      <c r="BP12" s="29" t="s">
        <v>81</v>
      </c>
      <c r="BQ12" s="29" t="s">
        <v>82</v>
      </c>
      <c r="BR12" s="29"/>
      <c r="BS12" s="29" t="s">
        <v>81</v>
      </c>
      <c r="BT12" s="29" t="s">
        <v>82</v>
      </c>
      <c r="BU12" s="29"/>
      <c r="BV12" s="32" t="s">
        <v>397</v>
      </c>
      <c r="BW12" s="29" t="s">
        <v>71</v>
      </c>
      <c r="BX12" s="29" t="s">
        <v>72</v>
      </c>
      <c r="BY12" s="29"/>
      <c r="BZ12" s="29" t="s">
        <v>74</v>
      </c>
      <c r="CA12" s="37">
        <f t="shared" si="0"/>
        <v>2100000</v>
      </c>
      <c r="CB12" s="48" t="s">
        <v>556</v>
      </c>
      <c r="CC12"/>
      <c r="CD12"/>
    </row>
    <row r="13" spans="1:82">
      <c r="A13" s="35">
        <v>6</v>
      </c>
      <c r="B13" s="32" t="s">
        <v>399</v>
      </c>
      <c r="C13" s="29" t="s">
        <v>545</v>
      </c>
      <c r="D13" s="32" t="s">
        <v>400</v>
      </c>
      <c r="E13" s="29" t="s">
        <v>54</v>
      </c>
      <c r="F13" s="29"/>
      <c r="G13" s="29" t="s">
        <v>188</v>
      </c>
      <c r="H13" s="29"/>
      <c r="I13" s="29" t="s">
        <v>172</v>
      </c>
      <c r="J13" s="29" t="s">
        <v>115</v>
      </c>
      <c r="K13" s="29"/>
      <c r="L13" s="29"/>
      <c r="M13" s="29" t="s">
        <v>189</v>
      </c>
      <c r="N13" s="29" t="s">
        <v>55</v>
      </c>
      <c r="O13" s="29"/>
      <c r="P13" s="29" t="s">
        <v>190</v>
      </c>
      <c r="Q13" s="29" t="s">
        <v>55</v>
      </c>
      <c r="R13" s="29"/>
      <c r="S13" s="29" t="s">
        <v>58</v>
      </c>
      <c r="T13" s="29"/>
      <c r="U13" s="29" t="s">
        <v>189</v>
      </c>
      <c r="V13" s="29">
        <v>56</v>
      </c>
      <c r="W13" s="29" t="s">
        <v>191</v>
      </c>
      <c r="X13" s="29" t="s">
        <v>184</v>
      </c>
      <c r="Y13" s="29" t="s">
        <v>93</v>
      </c>
      <c r="Z13" s="29" t="s">
        <v>151</v>
      </c>
      <c r="AA13" s="29" t="s">
        <v>76</v>
      </c>
      <c r="AB13" s="29" t="s">
        <v>192</v>
      </c>
      <c r="AC13" s="29">
        <v>1500000</v>
      </c>
      <c r="AD13" s="29">
        <v>2</v>
      </c>
      <c r="AE13" s="29"/>
      <c r="AF13" s="29" t="s">
        <v>83</v>
      </c>
      <c r="AG13" s="29"/>
      <c r="AH13" s="29" t="s">
        <v>190</v>
      </c>
      <c r="AI13" s="29">
        <v>51</v>
      </c>
      <c r="AJ13" s="29" t="s">
        <v>191</v>
      </c>
      <c r="AK13" s="29" t="s">
        <v>184</v>
      </c>
      <c r="AL13" s="29" t="s">
        <v>59</v>
      </c>
      <c r="AM13" s="29" t="s">
        <v>193</v>
      </c>
      <c r="AN13" s="29" t="s">
        <v>85</v>
      </c>
      <c r="AO13" s="29" t="s">
        <v>194</v>
      </c>
      <c r="AP13" s="29">
        <v>0</v>
      </c>
      <c r="AQ13" s="29" t="s">
        <v>62</v>
      </c>
      <c r="AR13" s="29"/>
      <c r="AS13" s="29" t="s">
        <v>63</v>
      </c>
      <c r="AT13" s="29"/>
      <c r="AU13" s="29" t="s">
        <v>64</v>
      </c>
      <c r="AV13" s="29"/>
      <c r="AW13" s="29" t="s">
        <v>65</v>
      </c>
      <c r="AX13" s="29"/>
      <c r="AY13" s="29" t="s">
        <v>195</v>
      </c>
      <c r="AZ13" s="29" t="s">
        <v>1</v>
      </c>
      <c r="BA13" s="29" t="s">
        <v>66</v>
      </c>
      <c r="BB13" s="29"/>
      <c r="BC13" s="29"/>
      <c r="BD13" s="29"/>
      <c r="BE13" s="29"/>
      <c r="BF13" s="29"/>
      <c r="BG13" s="29" t="s">
        <v>196</v>
      </c>
      <c r="BH13" s="29" t="s">
        <v>197</v>
      </c>
      <c r="BI13" s="29" t="s">
        <v>104</v>
      </c>
      <c r="BJ13" s="29" t="s">
        <v>158</v>
      </c>
      <c r="BK13" s="29" t="s">
        <v>58</v>
      </c>
      <c r="BL13" s="29"/>
      <c r="BM13" s="29" t="s">
        <v>68</v>
      </c>
      <c r="BN13" s="29" t="s">
        <v>69</v>
      </c>
      <c r="BO13" s="29"/>
      <c r="BP13" s="29" t="s">
        <v>69</v>
      </c>
      <c r="BQ13" s="29" t="s">
        <v>82</v>
      </c>
      <c r="BR13" s="29"/>
      <c r="BS13" s="29" t="s">
        <v>69</v>
      </c>
      <c r="BT13" s="29" t="s">
        <v>82</v>
      </c>
      <c r="BU13" s="29"/>
      <c r="BV13" s="32" t="s">
        <v>400</v>
      </c>
      <c r="BW13" s="29" t="s">
        <v>71</v>
      </c>
      <c r="BX13" s="29" t="s">
        <v>72</v>
      </c>
      <c r="BY13" s="29"/>
      <c r="BZ13" s="29" t="s">
        <v>74</v>
      </c>
      <c r="CA13" s="37">
        <f t="shared" si="0"/>
        <v>2100000</v>
      </c>
      <c r="CB13" s="46">
        <v>0</v>
      </c>
      <c r="CC13" s="57" t="s">
        <v>566</v>
      </c>
      <c r="CD13"/>
    </row>
    <row r="14" spans="1:82">
      <c r="A14" s="35">
        <v>7</v>
      </c>
      <c r="B14" s="32" t="s">
        <v>401</v>
      </c>
      <c r="C14" s="29" t="s">
        <v>545</v>
      </c>
      <c r="D14" s="32" t="s">
        <v>402</v>
      </c>
      <c r="E14" s="29" t="s">
        <v>54</v>
      </c>
      <c r="F14" s="29"/>
      <c r="G14" s="29" t="s">
        <v>198</v>
      </c>
      <c r="H14" s="29"/>
      <c r="I14" s="29" t="s">
        <v>81</v>
      </c>
      <c r="J14" s="29" t="s">
        <v>113</v>
      </c>
      <c r="K14" s="29"/>
      <c r="L14" s="29"/>
      <c r="M14" s="29" t="s">
        <v>146</v>
      </c>
      <c r="N14" s="29" t="s">
        <v>55</v>
      </c>
      <c r="O14" s="29"/>
      <c r="P14" s="29" t="s">
        <v>199</v>
      </c>
      <c r="Q14" s="29" t="s">
        <v>55</v>
      </c>
      <c r="R14" s="29"/>
      <c r="S14" s="29" t="s">
        <v>83</v>
      </c>
      <c r="T14" s="29"/>
      <c r="U14" s="29" t="s">
        <v>199</v>
      </c>
      <c r="V14" s="29">
        <v>57</v>
      </c>
      <c r="W14" s="29" t="s">
        <v>200</v>
      </c>
      <c r="X14" s="29" t="s">
        <v>201</v>
      </c>
      <c r="Y14" s="29" t="s">
        <v>59</v>
      </c>
      <c r="Z14" s="29" t="s">
        <v>202</v>
      </c>
      <c r="AA14" s="29" t="s">
        <v>76</v>
      </c>
      <c r="AB14" s="29" t="s">
        <v>203</v>
      </c>
      <c r="AC14" s="29">
        <v>2000000</v>
      </c>
      <c r="AD14" s="29">
        <v>3</v>
      </c>
      <c r="AE14" s="29"/>
      <c r="AF14" s="29" t="s">
        <v>58</v>
      </c>
      <c r="AG14" s="29"/>
      <c r="AH14" s="29" t="s">
        <v>146</v>
      </c>
      <c r="AI14" s="29">
        <v>42</v>
      </c>
      <c r="AJ14" s="29" t="s">
        <v>133</v>
      </c>
      <c r="AK14" s="29" t="s">
        <v>201</v>
      </c>
      <c r="AL14" s="29" t="s">
        <v>93</v>
      </c>
      <c r="AM14" s="29" t="s">
        <v>204</v>
      </c>
      <c r="AN14" s="29" t="s">
        <v>54</v>
      </c>
      <c r="AO14" s="29"/>
      <c r="AP14" s="29">
        <v>0</v>
      </c>
      <c r="AQ14" s="29" t="s">
        <v>98</v>
      </c>
      <c r="AR14" s="29"/>
      <c r="AS14" s="29" t="s">
        <v>63</v>
      </c>
      <c r="AT14" s="29"/>
      <c r="AU14" s="29" t="s">
        <v>109</v>
      </c>
      <c r="AV14" s="29"/>
      <c r="AW14" s="29" t="s">
        <v>65</v>
      </c>
      <c r="AX14" s="29"/>
      <c r="AY14" s="29"/>
      <c r="AZ14" s="29" t="s">
        <v>1</v>
      </c>
      <c r="BA14" s="29" t="s">
        <v>66</v>
      </c>
      <c r="BB14" s="29"/>
      <c r="BC14" s="29"/>
      <c r="BD14" s="29"/>
      <c r="BE14" s="29"/>
      <c r="BF14" s="29"/>
      <c r="BG14" s="29" t="s">
        <v>205</v>
      </c>
      <c r="BH14" s="29" t="s">
        <v>206</v>
      </c>
      <c r="BI14" s="29" t="s">
        <v>101</v>
      </c>
      <c r="BJ14" s="29" t="s">
        <v>207</v>
      </c>
      <c r="BK14" s="29" t="s">
        <v>208</v>
      </c>
      <c r="BL14" s="29"/>
      <c r="BM14" s="29" t="s">
        <v>68</v>
      </c>
      <c r="BN14" s="29" t="s">
        <v>81</v>
      </c>
      <c r="BO14" s="29"/>
      <c r="BP14" s="29" t="s">
        <v>107</v>
      </c>
      <c r="BQ14" s="29" t="s">
        <v>82</v>
      </c>
      <c r="BR14" s="29"/>
      <c r="BS14" s="29" t="s">
        <v>107</v>
      </c>
      <c r="BT14" s="29" t="s">
        <v>82</v>
      </c>
      <c r="BU14" s="29"/>
      <c r="BV14" s="32" t="s">
        <v>402</v>
      </c>
      <c r="BW14" s="29" t="s">
        <v>71</v>
      </c>
      <c r="BX14" s="29" t="s">
        <v>72</v>
      </c>
      <c r="BY14" s="29"/>
      <c r="BZ14" s="29" t="s">
        <v>74</v>
      </c>
      <c r="CA14" s="37">
        <f t="shared" si="0"/>
        <v>2100000</v>
      </c>
      <c r="CB14" s="48" t="s">
        <v>554</v>
      </c>
      <c r="CC14"/>
      <c r="CD14"/>
    </row>
    <row r="15" spans="1:82">
      <c r="A15" s="35">
        <v>8</v>
      </c>
      <c r="B15" s="32" t="s">
        <v>403</v>
      </c>
      <c r="C15" s="29" t="s">
        <v>545</v>
      </c>
      <c r="D15" s="32" t="s">
        <v>404</v>
      </c>
      <c r="E15" s="29" t="s">
        <v>54</v>
      </c>
      <c r="F15" s="29"/>
      <c r="G15" s="29" t="s">
        <v>209</v>
      </c>
      <c r="H15" s="29"/>
      <c r="I15" s="29" t="s">
        <v>210</v>
      </c>
      <c r="J15" s="29" t="s">
        <v>211</v>
      </c>
      <c r="K15" s="29"/>
      <c r="L15" s="29"/>
      <c r="M15" s="29" t="s">
        <v>212</v>
      </c>
      <c r="N15" s="29" t="s">
        <v>55</v>
      </c>
      <c r="O15" s="29"/>
      <c r="P15" s="29" t="s">
        <v>213</v>
      </c>
      <c r="Q15" s="29" t="s">
        <v>55</v>
      </c>
      <c r="R15" s="29"/>
      <c r="S15" s="29" t="s">
        <v>58</v>
      </c>
      <c r="T15" s="29"/>
      <c r="U15" s="29" t="s">
        <v>212</v>
      </c>
      <c r="V15" s="29">
        <v>43</v>
      </c>
      <c r="W15" s="29" t="s">
        <v>214</v>
      </c>
      <c r="X15" s="29" t="s">
        <v>215</v>
      </c>
      <c r="Y15" s="29" t="s">
        <v>59</v>
      </c>
      <c r="Z15" s="29" t="s">
        <v>216</v>
      </c>
      <c r="AA15" s="29" t="s">
        <v>54</v>
      </c>
      <c r="AB15" s="29"/>
      <c r="AC15" s="29">
        <v>1000000</v>
      </c>
      <c r="AD15" s="29">
        <v>3</v>
      </c>
      <c r="AE15" s="29"/>
      <c r="AF15" s="29" t="s">
        <v>83</v>
      </c>
      <c r="AG15" s="29"/>
      <c r="AH15" s="29" t="s">
        <v>213</v>
      </c>
      <c r="AI15" s="29">
        <v>51</v>
      </c>
      <c r="AJ15" s="29" t="s">
        <v>217</v>
      </c>
      <c r="AK15" s="29" t="s">
        <v>215</v>
      </c>
      <c r="AL15" s="29" t="s">
        <v>93</v>
      </c>
      <c r="AM15" s="29" t="s">
        <v>143</v>
      </c>
      <c r="AN15" s="29" t="s">
        <v>85</v>
      </c>
      <c r="AO15" s="29" t="s">
        <v>218</v>
      </c>
      <c r="AP15" s="29">
        <v>405000</v>
      </c>
      <c r="AQ15" s="29" t="s">
        <v>62</v>
      </c>
      <c r="AR15" s="29"/>
      <c r="AS15" s="29" t="s">
        <v>63</v>
      </c>
      <c r="AT15" s="29"/>
      <c r="AU15" s="29" t="s">
        <v>109</v>
      </c>
      <c r="AV15" s="29"/>
      <c r="AW15" s="29" t="s">
        <v>65</v>
      </c>
      <c r="AX15" s="29"/>
      <c r="AY15" s="29"/>
      <c r="AZ15" s="29" t="s">
        <v>1</v>
      </c>
      <c r="BA15" s="29" t="s">
        <v>66</v>
      </c>
      <c r="BB15" s="29"/>
      <c r="BC15" s="29"/>
      <c r="BD15" s="29"/>
      <c r="BE15" s="29" t="s">
        <v>100</v>
      </c>
      <c r="BF15" s="29" t="s">
        <v>219</v>
      </c>
      <c r="BG15" s="29" t="s">
        <v>212</v>
      </c>
      <c r="BH15" s="29" t="s">
        <v>220</v>
      </c>
      <c r="BI15" s="29" t="s">
        <v>104</v>
      </c>
      <c r="BJ15" s="29" t="s">
        <v>158</v>
      </c>
      <c r="BK15" s="29" t="s">
        <v>58</v>
      </c>
      <c r="BL15" s="29"/>
      <c r="BM15" s="29" t="s">
        <v>68</v>
      </c>
      <c r="BN15" s="29" t="s">
        <v>69</v>
      </c>
      <c r="BO15" s="29"/>
      <c r="BP15" s="29" t="s">
        <v>69</v>
      </c>
      <c r="BQ15" s="29" t="s">
        <v>82</v>
      </c>
      <c r="BR15" s="29" t="s">
        <v>221</v>
      </c>
      <c r="BS15" s="29" t="s">
        <v>69</v>
      </c>
      <c r="BT15" s="29" t="s">
        <v>82</v>
      </c>
      <c r="BU15" s="29"/>
      <c r="BV15" s="32" t="s">
        <v>404</v>
      </c>
      <c r="BW15" s="29" t="s">
        <v>71</v>
      </c>
      <c r="BX15" s="29" t="s">
        <v>72</v>
      </c>
      <c r="BY15" s="29" t="s">
        <v>73</v>
      </c>
      <c r="BZ15" s="29" t="s">
        <v>74</v>
      </c>
      <c r="CA15" s="37">
        <f t="shared" si="0"/>
        <v>2100000</v>
      </c>
      <c r="CB15" s="47" t="s">
        <v>564</v>
      </c>
      <c r="CC15"/>
      <c r="CD15"/>
    </row>
    <row r="16" spans="1:82">
      <c r="A16" s="35">
        <v>9</v>
      </c>
      <c r="B16" s="32" t="s">
        <v>405</v>
      </c>
      <c r="C16" s="29" t="s">
        <v>545</v>
      </c>
      <c r="D16" s="32" t="s">
        <v>406</v>
      </c>
      <c r="E16" s="29" t="s">
        <v>54</v>
      </c>
      <c r="F16" s="29"/>
      <c r="G16" s="29" t="s">
        <v>222</v>
      </c>
      <c r="H16" s="29"/>
      <c r="I16" s="29" t="s">
        <v>223</v>
      </c>
      <c r="J16" s="29" t="s">
        <v>224</v>
      </c>
      <c r="K16" s="29"/>
      <c r="L16" s="29"/>
      <c r="M16" s="29" t="s">
        <v>225</v>
      </c>
      <c r="N16" s="29" t="s">
        <v>55</v>
      </c>
      <c r="O16" s="29"/>
      <c r="P16" s="29" t="s">
        <v>226</v>
      </c>
      <c r="Q16" s="29" t="s">
        <v>55</v>
      </c>
      <c r="R16" s="29"/>
      <c r="S16" s="29" t="s">
        <v>83</v>
      </c>
      <c r="T16" s="29"/>
      <c r="U16" s="29" t="s">
        <v>226</v>
      </c>
      <c r="V16" s="29">
        <v>49</v>
      </c>
      <c r="W16" s="29" t="s">
        <v>227</v>
      </c>
      <c r="X16" s="29" t="s">
        <v>228</v>
      </c>
      <c r="Y16" s="29" t="s">
        <v>59</v>
      </c>
      <c r="Z16" s="29" t="s">
        <v>229</v>
      </c>
      <c r="AA16" s="29" t="s">
        <v>54</v>
      </c>
      <c r="AB16" s="29"/>
      <c r="AC16" s="29">
        <v>1500000</v>
      </c>
      <c r="AD16" s="29">
        <v>3</v>
      </c>
      <c r="AE16" s="29"/>
      <c r="AF16" s="29" t="s">
        <v>58</v>
      </c>
      <c r="AG16" s="29"/>
      <c r="AH16" s="29" t="s">
        <v>225</v>
      </c>
      <c r="AI16" s="29">
        <v>47</v>
      </c>
      <c r="AJ16" s="29" t="s">
        <v>230</v>
      </c>
      <c r="AK16" s="29" t="s">
        <v>228</v>
      </c>
      <c r="AL16" s="29" t="s">
        <v>93</v>
      </c>
      <c r="AM16" s="29" t="s">
        <v>231</v>
      </c>
      <c r="AN16" s="29" t="s">
        <v>85</v>
      </c>
      <c r="AO16" s="29" t="s">
        <v>232</v>
      </c>
      <c r="AP16" s="29">
        <v>0</v>
      </c>
      <c r="AQ16" s="29" t="s">
        <v>98</v>
      </c>
      <c r="AR16" s="29"/>
      <c r="AS16" s="29" t="s">
        <v>78</v>
      </c>
      <c r="AT16" s="29"/>
      <c r="AU16" s="29" t="s">
        <v>109</v>
      </c>
      <c r="AV16" s="29"/>
      <c r="AW16" s="29" t="s">
        <v>65</v>
      </c>
      <c r="AX16" s="29"/>
      <c r="AY16" s="29"/>
      <c r="AZ16" s="29" t="s">
        <v>1</v>
      </c>
      <c r="BA16" s="29" t="s">
        <v>66</v>
      </c>
      <c r="BB16" s="29"/>
      <c r="BC16" s="29"/>
      <c r="BD16" s="29"/>
      <c r="BE16" s="29"/>
      <c r="BF16" s="29"/>
      <c r="BG16" s="29" t="s">
        <v>226</v>
      </c>
      <c r="BH16" s="29" t="s">
        <v>233</v>
      </c>
      <c r="BI16" s="29" t="s">
        <v>87</v>
      </c>
      <c r="BJ16" s="29" t="s">
        <v>234</v>
      </c>
      <c r="BK16" s="29" t="s">
        <v>83</v>
      </c>
      <c r="BL16" s="29"/>
      <c r="BM16" s="29" t="s">
        <v>68</v>
      </c>
      <c r="BN16" s="29" t="s">
        <v>69</v>
      </c>
      <c r="BO16" s="29"/>
      <c r="BP16" s="29" t="s">
        <v>69</v>
      </c>
      <c r="BQ16" s="29" t="s">
        <v>82</v>
      </c>
      <c r="BR16" s="29"/>
      <c r="BS16" s="29" t="s">
        <v>69</v>
      </c>
      <c r="BT16" s="29" t="s">
        <v>82</v>
      </c>
      <c r="BU16" s="29"/>
      <c r="BV16" s="32" t="s">
        <v>406</v>
      </c>
      <c r="BW16" s="29" t="s">
        <v>71</v>
      </c>
      <c r="BX16" s="29" t="s">
        <v>72</v>
      </c>
      <c r="BY16" s="29"/>
      <c r="BZ16" s="29" t="s">
        <v>74</v>
      </c>
      <c r="CA16" s="37">
        <f t="shared" si="0"/>
        <v>2100000</v>
      </c>
      <c r="CB16" s="47" t="s">
        <v>564</v>
      </c>
      <c r="CC16"/>
      <c r="CD16"/>
    </row>
    <row r="17" spans="1:82">
      <c r="A17" s="35">
        <v>10</v>
      </c>
      <c r="B17" s="32" t="s">
        <v>407</v>
      </c>
      <c r="C17" s="29" t="s">
        <v>545</v>
      </c>
      <c r="D17" s="32" t="s">
        <v>408</v>
      </c>
      <c r="E17" s="29" t="s">
        <v>54</v>
      </c>
      <c r="F17" s="29"/>
      <c r="G17" s="29" t="s">
        <v>235</v>
      </c>
      <c r="H17" s="29"/>
      <c r="I17" s="29" t="s">
        <v>172</v>
      </c>
      <c r="J17" s="29" t="s">
        <v>122</v>
      </c>
      <c r="K17" s="29"/>
      <c r="L17" s="29"/>
      <c r="M17" s="29" t="s">
        <v>236</v>
      </c>
      <c r="N17" s="29" t="s">
        <v>55</v>
      </c>
      <c r="O17" s="29"/>
      <c r="P17" s="29" t="s">
        <v>237</v>
      </c>
      <c r="Q17" s="29" t="s">
        <v>55</v>
      </c>
      <c r="R17" s="29"/>
      <c r="S17" s="29" t="s">
        <v>58</v>
      </c>
      <c r="T17" s="29"/>
      <c r="U17" s="29" t="s">
        <v>236</v>
      </c>
      <c r="V17" s="29">
        <v>50</v>
      </c>
      <c r="W17" s="29" t="s">
        <v>238</v>
      </c>
      <c r="X17" s="29" t="s">
        <v>239</v>
      </c>
      <c r="Y17" s="29" t="s">
        <v>59</v>
      </c>
      <c r="Z17" s="29" t="s">
        <v>240</v>
      </c>
      <c r="AA17" s="29" t="s">
        <v>76</v>
      </c>
      <c r="AB17" s="29" t="s">
        <v>139</v>
      </c>
      <c r="AC17" s="29">
        <v>4000000</v>
      </c>
      <c r="AD17" s="29">
        <v>4</v>
      </c>
      <c r="AE17" s="29"/>
      <c r="AF17" s="29" t="s">
        <v>83</v>
      </c>
      <c r="AG17" s="29"/>
      <c r="AH17" s="29" t="s">
        <v>237</v>
      </c>
      <c r="AI17" s="29">
        <v>54</v>
      </c>
      <c r="AJ17" s="29"/>
      <c r="AK17" s="29" t="s">
        <v>239</v>
      </c>
      <c r="AL17" s="29" t="s">
        <v>93</v>
      </c>
      <c r="AM17" s="29" t="s">
        <v>143</v>
      </c>
      <c r="AN17" s="29" t="s">
        <v>85</v>
      </c>
      <c r="AO17" s="29" t="s">
        <v>241</v>
      </c>
      <c r="AP17" s="29">
        <v>405000</v>
      </c>
      <c r="AQ17" s="29" t="s">
        <v>62</v>
      </c>
      <c r="AR17" s="29"/>
      <c r="AS17" s="29" t="s">
        <v>78</v>
      </c>
      <c r="AT17" s="29"/>
      <c r="AU17" s="29" t="s">
        <v>109</v>
      </c>
      <c r="AV17" s="29"/>
      <c r="AW17" s="29" t="s">
        <v>65</v>
      </c>
      <c r="AX17" s="29"/>
      <c r="AY17" s="29" t="s">
        <v>140</v>
      </c>
      <c r="AZ17" s="29" t="s">
        <v>1</v>
      </c>
      <c r="BA17" s="29" t="s">
        <v>66</v>
      </c>
      <c r="BB17" s="29"/>
      <c r="BC17" s="29"/>
      <c r="BD17" s="29"/>
      <c r="BE17" s="29"/>
      <c r="BF17" s="29"/>
      <c r="BG17" s="29" t="s">
        <v>236</v>
      </c>
      <c r="BH17" s="29" t="s">
        <v>242</v>
      </c>
      <c r="BI17" s="29" t="s">
        <v>104</v>
      </c>
      <c r="BJ17" s="29" t="s">
        <v>158</v>
      </c>
      <c r="BK17" s="29" t="s">
        <v>58</v>
      </c>
      <c r="BL17" s="29"/>
      <c r="BM17" s="29" t="s">
        <v>68</v>
      </c>
      <c r="BN17" s="29" t="s">
        <v>69</v>
      </c>
      <c r="BO17" s="29"/>
      <c r="BP17" s="29" t="s">
        <v>69</v>
      </c>
      <c r="BQ17" s="29" t="s">
        <v>82</v>
      </c>
      <c r="BR17" s="29"/>
      <c r="BS17" s="29" t="s">
        <v>69</v>
      </c>
      <c r="BT17" s="29" t="s">
        <v>82</v>
      </c>
      <c r="BU17" s="29"/>
      <c r="BV17" s="32" t="s">
        <v>408</v>
      </c>
      <c r="BW17" s="29" t="s">
        <v>71</v>
      </c>
      <c r="BX17" s="29" t="s">
        <v>72</v>
      </c>
      <c r="BY17" s="29"/>
      <c r="BZ17" s="29" t="s">
        <v>74</v>
      </c>
      <c r="CA17" s="37">
        <f t="shared" si="0"/>
        <v>2100000</v>
      </c>
      <c r="CB17" s="48" t="s">
        <v>557</v>
      </c>
      <c r="CC17"/>
      <c r="CD17"/>
    </row>
    <row r="18" spans="1:82">
      <c r="A18" s="35">
        <v>11</v>
      </c>
      <c r="B18" s="32" t="s">
        <v>409</v>
      </c>
      <c r="C18" s="29" t="s">
        <v>545</v>
      </c>
      <c r="D18" s="32" t="s">
        <v>410</v>
      </c>
      <c r="E18" s="29" t="s">
        <v>54</v>
      </c>
      <c r="F18" s="29"/>
      <c r="G18" s="29" t="s">
        <v>243</v>
      </c>
      <c r="H18" s="29"/>
      <c r="I18" s="29" t="s">
        <v>244</v>
      </c>
      <c r="J18" s="29" t="s">
        <v>137</v>
      </c>
      <c r="K18" s="29"/>
      <c r="L18" s="29"/>
      <c r="M18" s="29" t="s">
        <v>245</v>
      </c>
      <c r="N18" s="29" t="s">
        <v>55</v>
      </c>
      <c r="O18" s="29"/>
      <c r="P18" s="29" t="s">
        <v>246</v>
      </c>
      <c r="Q18" s="29" t="s">
        <v>55</v>
      </c>
      <c r="R18" s="29"/>
      <c r="S18" s="29" t="s">
        <v>83</v>
      </c>
      <c r="T18" s="29"/>
      <c r="U18" s="29" t="s">
        <v>246</v>
      </c>
      <c r="V18" s="29">
        <v>47</v>
      </c>
      <c r="W18" s="29" t="s">
        <v>247</v>
      </c>
      <c r="X18" s="29" t="s">
        <v>248</v>
      </c>
      <c r="Y18" s="29" t="s">
        <v>93</v>
      </c>
      <c r="Z18" s="29" t="s">
        <v>103</v>
      </c>
      <c r="AA18" s="29" t="s">
        <v>85</v>
      </c>
      <c r="AB18" s="29" t="s">
        <v>249</v>
      </c>
      <c r="AC18" s="29">
        <v>405000</v>
      </c>
      <c r="AD18" s="29">
        <v>4</v>
      </c>
      <c r="AE18" s="29"/>
      <c r="AF18" s="29" t="s">
        <v>58</v>
      </c>
      <c r="AG18" s="29"/>
      <c r="AH18" s="29" t="s">
        <v>245</v>
      </c>
      <c r="AI18" s="29">
        <v>47</v>
      </c>
      <c r="AJ18" s="29"/>
      <c r="AK18" s="29" t="s">
        <v>248</v>
      </c>
      <c r="AL18" s="29" t="s">
        <v>59</v>
      </c>
      <c r="AM18" s="29" t="s">
        <v>250</v>
      </c>
      <c r="AN18" s="29" t="s">
        <v>54</v>
      </c>
      <c r="AO18" s="29"/>
      <c r="AP18" s="29">
        <v>4000000</v>
      </c>
      <c r="AQ18" s="29" t="s">
        <v>77</v>
      </c>
      <c r="AR18" s="29" t="s">
        <v>251</v>
      </c>
      <c r="AS18" s="29" t="s">
        <v>78</v>
      </c>
      <c r="AT18" s="29" t="s">
        <v>123</v>
      </c>
      <c r="AU18" s="29" t="s">
        <v>109</v>
      </c>
      <c r="AV18" s="29" t="s">
        <v>156</v>
      </c>
      <c r="AW18" s="29" t="s">
        <v>65</v>
      </c>
      <c r="AX18" s="29"/>
      <c r="AY18" s="29"/>
      <c r="AZ18" s="29" t="s">
        <v>1</v>
      </c>
      <c r="BA18" s="29" t="s">
        <v>86</v>
      </c>
      <c r="BB18" s="29"/>
      <c r="BC18" s="29"/>
      <c r="BD18" s="29"/>
      <c r="BE18" s="29" t="s">
        <v>100</v>
      </c>
      <c r="BF18" s="29" t="s">
        <v>252</v>
      </c>
      <c r="BG18" s="29" t="s">
        <v>246</v>
      </c>
      <c r="BH18" s="29" t="s">
        <v>253</v>
      </c>
      <c r="BI18" s="29" t="s">
        <v>104</v>
      </c>
      <c r="BJ18" s="29" t="s">
        <v>158</v>
      </c>
      <c r="BK18" s="29" t="s">
        <v>83</v>
      </c>
      <c r="BL18" s="29"/>
      <c r="BM18" s="29" t="s">
        <v>68</v>
      </c>
      <c r="BN18" s="29" t="s">
        <v>81</v>
      </c>
      <c r="BO18" s="29"/>
      <c r="BP18" s="29" t="s">
        <v>81</v>
      </c>
      <c r="BQ18" s="29" t="s">
        <v>70</v>
      </c>
      <c r="BR18" s="29" t="s">
        <v>116</v>
      </c>
      <c r="BS18" s="29" t="s">
        <v>81</v>
      </c>
      <c r="BT18" s="29" t="s">
        <v>70</v>
      </c>
      <c r="BU18" s="29"/>
      <c r="BV18" s="32" t="s">
        <v>410</v>
      </c>
      <c r="BW18" s="29" t="s">
        <v>71</v>
      </c>
      <c r="BX18" s="29" t="s">
        <v>72</v>
      </c>
      <c r="BY18" s="29"/>
      <c r="BZ18" s="29" t="s">
        <v>74</v>
      </c>
      <c r="CA18" s="37">
        <f t="shared" si="0"/>
        <v>2100000</v>
      </c>
      <c r="CB18" s="46">
        <v>0</v>
      </c>
      <c r="CC18" s="57" t="s">
        <v>566</v>
      </c>
      <c r="CD18"/>
    </row>
    <row r="19" spans="1:82">
      <c r="A19" s="35">
        <v>12</v>
      </c>
      <c r="B19" s="32" t="s">
        <v>411</v>
      </c>
      <c r="C19" s="29" t="s">
        <v>545</v>
      </c>
      <c r="D19" s="32" t="s">
        <v>412</v>
      </c>
      <c r="E19" s="29" t="s">
        <v>54</v>
      </c>
      <c r="F19" s="29"/>
      <c r="G19" s="29" t="s">
        <v>255</v>
      </c>
      <c r="H19" s="29"/>
      <c r="I19" s="29" t="s">
        <v>69</v>
      </c>
      <c r="J19" s="29" t="s">
        <v>110</v>
      </c>
      <c r="K19" s="29"/>
      <c r="L19" s="29"/>
      <c r="M19" s="29" t="s">
        <v>92</v>
      </c>
      <c r="N19" s="29" t="s">
        <v>55</v>
      </c>
      <c r="O19" s="29"/>
      <c r="P19" s="29"/>
      <c r="Q19" s="29" t="s">
        <v>56</v>
      </c>
      <c r="R19" s="29" t="s">
        <v>57</v>
      </c>
      <c r="S19" s="29" t="s">
        <v>58</v>
      </c>
      <c r="T19" s="29"/>
      <c r="U19" s="29" t="s">
        <v>92</v>
      </c>
      <c r="V19" s="29">
        <v>49</v>
      </c>
      <c r="W19" s="29" t="s">
        <v>256</v>
      </c>
      <c r="X19" s="29" t="s">
        <v>257</v>
      </c>
      <c r="Y19" s="29" t="s">
        <v>59</v>
      </c>
      <c r="Z19" s="29" t="s">
        <v>106</v>
      </c>
      <c r="AA19" s="29" t="s">
        <v>54</v>
      </c>
      <c r="AB19" s="29"/>
      <c r="AC19" s="29">
        <v>4000000</v>
      </c>
      <c r="AD19" s="29">
        <v>3</v>
      </c>
      <c r="AE19" s="29"/>
      <c r="AF19" s="29" t="s">
        <v>61</v>
      </c>
      <c r="AG19" s="29"/>
      <c r="AH19" s="29"/>
      <c r="AI19" s="29">
        <v>0</v>
      </c>
      <c r="AJ19" s="29"/>
      <c r="AK19" s="29" t="s">
        <v>257</v>
      </c>
      <c r="AL19" s="29"/>
      <c r="AM19" s="29"/>
      <c r="AN19" s="29"/>
      <c r="AO19" s="29"/>
      <c r="AP19" s="29">
        <v>0</v>
      </c>
      <c r="AQ19" s="29" t="s">
        <v>77</v>
      </c>
      <c r="AR19" s="29" t="s">
        <v>258</v>
      </c>
      <c r="AS19" s="29" t="s">
        <v>78</v>
      </c>
      <c r="AT19" s="29"/>
      <c r="AU19" s="29" t="s">
        <v>109</v>
      </c>
      <c r="AV19" s="29"/>
      <c r="AW19" s="29" t="s">
        <v>65</v>
      </c>
      <c r="AX19" s="29"/>
      <c r="AY19" s="29" t="s">
        <v>140</v>
      </c>
      <c r="AZ19" s="29" t="s">
        <v>1</v>
      </c>
      <c r="BA19" s="29" t="s">
        <v>66</v>
      </c>
      <c r="BB19" s="29"/>
      <c r="BC19" s="29"/>
      <c r="BD19" s="29"/>
      <c r="BE19" s="29"/>
      <c r="BF19" s="29"/>
      <c r="BG19" s="29" t="s">
        <v>92</v>
      </c>
      <c r="BH19" s="29" t="s">
        <v>259</v>
      </c>
      <c r="BI19" s="29" t="s">
        <v>101</v>
      </c>
      <c r="BJ19" s="29" t="s">
        <v>142</v>
      </c>
      <c r="BK19" s="29" t="s">
        <v>58</v>
      </c>
      <c r="BL19" s="29"/>
      <c r="BM19" s="29" t="s">
        <v>68</v>
      </c>
      <c r="BN19" s="29" t="s">
        <v>69</v>
      </c>
      <c r="BO19" s="29"/>
      <c r="BP19" s="29" t="s">
        <v>81</v>
      </c>
      <c r="BQ19" s="29" t="s">
        <v>82</v>
      </c>
      <c r="BR19" s="29"/>
      <c r="BS19" s="29" t="s">
        <v>81</v>
      </c>
      <c r="BT19" s="29" t="s">
        <v>82</v>
      </c>
      <c r="BU19" s="29"/>
      <c r="BV19" s="32" t="s">
        <v>412</v>
      </c>
      <c r="BW19" s="29" t="s">
        <v>71</v>
      </c>
      <c r="BX19" s="29" t="s">
        <v>72</v>
      </c>
      <c r="BY19" s="29"/>
      <c r="BZ19" s="29" t="s">
        <v>74</v>
      </c>
      <c r="CA19" s="37">
        <f t="shared" si="0"/>
        <v>2100000</v>
      </c>
      <c r="CB19" s="47" t="s">
        <v>555</v>
      </c>
      <c r="CC19"/>
      <c r="CD19"/>
    </row>
    <row r="20" spans="1:82">
      <c r="A20" s="35">
        <v>13</v>
      </c>
      <c r="B20" s="32" t="s">
        <v>413</v>
      </c>
      <c r="C20" s="29" t="s">
        <v>545</v>
      </c>
      <c r="D20" s="32" t="s">
        <v>414</v>
      </c>
      <c r="E20" s="29" t="s">
        <v>54</v>
      </c>
      <c r="F20" s="29"/>
      <c r="G20" s="29" t="s">
        <v>260</v>
      </c>
      <c r="H20" s="29"/>
      <c r="I20" s="29" t="s">
        <v>261</v>
      </c>
      <c r="J20" s="29" t="s">
        <v>119</v>
      </c>
      <c r="K20" s="29"/>
      <c r="L20" s="29"/>
      <c r="M20" s="29" t="s">
        <v>262</v>
      </c>
      <c r="N20" s="29" t="s">
        <v>55</v>
      </c>
      <c r="O20" s="29"/>
      <c r="P20" s="29" t="s">
        <v>263</v>
      </c>
      <c r="Q20" s="29" t="s">
        <v>55</v>
      </c>
      <c r="R20" s="29"/>
      <c r="S20" s="29" t="s">
        <v>83</v>
      </c>
      <c r="T20" s="29"/>
      <c r="U20" s="29" t="s">
        <v>263</v>
      </c>
      <c r="V20" s="29">
        <v>57</v>
      </c>
      <c r="W20" s="29" t="s">
        <v>260</v>
      </c>
      <c r="X20" s="29" t="s">
        <v>264</v>
      </c>
      <c r="Y20" s="29" t="s">
        <v>93</v>
      </c>
      <c r="Z20" s="29" t="s">
        <v>265</v>
      </c>
      <c r="AA20" s="29" t="s">
        <v>76</v>
      </c>
      <c r="AB20" s="29" t="s">
        <v>266</v>
      </c>
      <c r="AC20" s="29">
        <v>1000000</v>
      </c>
      <c r="AD20" s="29">
        <v>4</v>
      </c>
      <c r="AE20" s="29"/>
      <c r="AF20" s="29" t="s">
        <v>58</v>
      </c>
      <c r="AG20" s="29"/>
      <c r="AH20" s="29" t="s">
        <v>262</v>
      </c>
      <c r="AI20" s="29">
        <v>50</v>
      </c>
      <c r="AJ20" s="29"/>
      <c r="AK20" s="29" t="s">
        <v>264</v>
      </c>
      <c r="AL20" s="29" t="s">
        <v>93</v>
      </c>
      <c r="AM20" s="29" t="s">
        <v>103</v>
      </c>
      <c r="AN20" s="29" t="s">
        <v>118</v>
      </c>
      <c r="AO20" s="29" t="s">
        <v>267</v>
      </c>
      <c r="AP20" s="29">
        <v>405000</v>
      </c>
      <c r="AQ20" s="29" t="s">
        <v>62</v>
      </c>
      <c r="AR20" s="29" t="s">
        <v>138</v>
      </c>
      <c r="AS20" s="29" t="s">
        <v>78</v>
      </c>
      <c r="AT20" s="29" t="s">
        <v>123</v>
      </c>
      <c r="AU20" s="29" t="s">
        <v>109</v>
      </c>
      <c r="AV20" s="29" t="s">
        <v>156</v>
      </c>
      <c r="AW20" s="29" t="s">
        <v>65</v>
      </c>
      <c r="AX20" s="29"/>
      <c r="AY20" s="29"/>
      <c r="AZ20" s="29" t="s">
        <v>1</v>
      </c>
      <c r="BA20" s="29" t="s">
        <v>86</v>
      </c>
      <c r="BB20" s="29"/>
      <c r="BC20" s="29"/>
      <c r="BD20" s="29"/>
      <c r="BE20" s="29"/>
      <c r="BF20" s="29"/>
      <c r="BG20" s="29" t="s">
        <v>263</v>
      </c>
      <c r="BH20" s="29" t="s">
        <v>268</v>
      </c>
      <c r="BI20" s="29" t="s">
        <v>79</v>
      </c>
      <c r="BJ20" s="29" t="s">
        <v>234</v>
      </c>
      <c r="BK20" s="29" t="s">
        <v>83</v>
      </c>
      <c r="BL20" s="29"/>
      <c r="BM20" s="29" t="s">
        <v>68</v>
      </c>
      <c r="BN20" s="29" t="s">
        <v>81</v>
      </c>
      <c r="BO20" s="29"/>
      <c r="BP20" s="29" t="s">
        <v>81</v>
      </c>
      <c r="BQ20" s="29" t="s">
        <v>82</v>
      </c>
      <c r="BR20" s="29"/>
      <c r="BS20" s="29" t="s">
        <v>81</v>
      </c>
      <c r="BT20" s="29" t="s">
        <v>82</v>
      </c>
      <c r="BU20" s="29"/>
      <c r="BV20" s="32" t="s">
        <v>414</v>
      </c>
      <c r="BW20" s="29" t="s">
        <v>71</v>
      </c>
      <c r="BX20" s="29" t="s">
        <v>72</v>
      </c>
      <c r="BY20" s="29"/>
      <c r="BZ20" s="29" t="s">
        <v>74</v>
      </c>
      <c r="CA20" s="37">
        <f t="shared" si="0"/>
        <v>2100000</v>
      </c>
      <c r="CB20" s="49" t="s">
        <v>563</v>
      </c>
      <c r="CC20"/>
      <c r="CD20"/>
    </row>
    <row r="21" spans="1:82">
      <c r="A21" s="35">
        <v>14</v>
      </c>
      <c r="B21" s="32" t="s">
        <v>415</v>
      </c>
      <c r="C21" s="29" t="s">
        <v>545</v>
      </c>
      <c r="D21" s="32" t="s">
        <v>416</v>
      </c>
      <c r="E21" s="29" t="s">
        <v>54</v>
      </c>
      <c r="F21" s="29"/>
      <c r="G21" s="29" t="s">
        <v>269</v>
      </c>
      <c r="H21" s="29"/>
      <c r="I21" s="29" t="s">
        <v>172</v>
      </c>
      <c r="J21" s="29" t="s">
        <v>115</v>
      </c>
      <c r="K21" s="29"/>
      <c r="L21" s="29"/>
      <c r="M21" s="29" t="s">
        <v>270</v>
      </c>
      <c r="N21" s="29" t="s">
        <v>55</v>
      </c>
      <c r="O21" s="29"/>
      <c r="P21" s="29" t="s">
        <v>271</v>
      </c>
      <c r="Q21" s="29" t="s">
        <v>55</v>
      </c>
      <c r="R21" s="29"/>
      <c r="S21" s="29" t="s">
        <v>83</v>
      </c>
      <c r="T21" s="29"/>
      <c r="U21" s="29" t="s">
        <v>271</v>
      </c>
      <c r="V21" s="29">
        <v>39</v>
      </c>
      <c r="W21" s="29" t="s">
        <v>272</v>
      </c>
      <c r="X21" s="29" t="s">
        <v>273</v>
      </c>
      <c r="Y21" s="29" t="s">
        <v>59</v>
      </c>
      <c r="Z21" s="29" t="s">
        <v>274</v>
      </c>
      <c r="AA21" s="29" t="s">
        <v>54</v>
      </c>
      <c r="AB21" s="29"/>
      <c r="AC21" s="29">
        <v>4500000</v>
      </c>
      <c r="AD21" s="29">
        <v>4</v>
      </c>
      <c r="AE21" s="29"/>
      <c r="AF21" s="29" t="s">
        <v>58</v>
      </c>
      <c r="AG21" s="29"/>
      <c r="AH21" s="29" t="s">
        <v>270</v>
      </c>
      <c r="AI21" s="29">
        <v>41</v>
      </c>
      <c r="AJ21" s="29" t="s">
        <v>275</v>
      </c>
      <c r="AK21" s="29" t="s">
        <v>273</v>
      </c>
      <c r="AL21" s="29" t="s">
        <v>59</v>
      </c>
      <c r="AM21" s="29" t="s">
        <v>276</v>
      </c>
      <c r="AN21" s="29" t="s">
        <v>54</v>
      </c>
      <c r="AO21" s="29"/>
      <c r="AP21" s="29">
        <v>1000000</v>
      </c>
      <c r="AQ21" s="29" t="s">
        <v>77</v>
      </c>
      <c r="AR21" s="29" t="s">
        <v>277</v>
      </c>
      <c r="AS21" s="29" t="s">
        <v>78</v>
      </c>
      <c r="AT21" s="29"/>
      <c r="AU21" s="29" t="s">
        <v>109</v>
      </c>
      <c r="AV21" s="29"/>
      <c r="AW21" s="29" t="s">
        <v>65</v>
      </c>
      <c r="AX21" s="29"/>
      <c r="AY21" s="29"/>
      <c r="AZ21" s="29" t="s">
        <v>1</v>
      </c>
      <c r="BA21" s="29" t="s">
        <v>66</v>
      </c>
      <c r="BB21" s="29"/>
      <c r="BC21" s="29"/>
      <c r="BD21" s="29"/>
      <c r="BE21" s="29"/>
      <c r="BF21" s="29"/>
      <c r="BG21" s="29" t="s">
        <v>270</v>
      </c>
      <c r="BH21" s="29" t="s">
        <v>278</v>
      </c>
      <c r="BI21" s="29" t="s">
        <v>104</v>
      </c>
      <c r="BJ21" s="29" t="s">
        <v>158</v>
      </c>
      <c r="BK21" s="29" t="s">
        <v>58</v>
      </c>
      <c r="BL21" s="29"/>
      <c r="BM21" s="29" t="s">
        <v>68</v>
      </c>
      <c r="BN21" s="29" t="s">
        <v>69</v>
      </c>
      <c r="BO21" s="29"/>
      <c r="BP21" s="29" t="s">
        <v>69</v>
      </c>
      <c r="BQ21" s="29" t="s">
        <v>82</v>
      </c>
      <c r="BR21" s="29"/>
      <c r="BS21" s="29" t="s">
        <v>69</v>
      </c>
      <c r="BT21" s="29" t="s">
        <v>82</v>
      </c>
      <c r="BU21" s="29"/>
      <c r="BV21" s="32" t="s">
        <v>416</v>
      </c>
      <c r="BW21" s="29" t="s">
        <v>71</v>
      </c>
      <c r="BX21" s="29" t="s">
        <v>72</v>
      </c>
      <c r="BY21" s="29"/>
      <c r="BZ21" s="29" t="s">
        <v>74</v>
      </c>
      <c r="CA21" s="37">
        <f t="shared" si="0"/>
        <v>2100000</v>
      </c>
      <c r="CB21" s="45" t="s">
        <v>558</v>
      </c>
      <c r="CC21"/>
      <c r="CD21"/>
    </row>
    <row r="22" spans="1:82">
      <c r="A22" s="35">
        <v>15</v>
      </c>
      <c r="B22" s="32" t="s">
        <v>417</v>
      </c>
      <c r="C22" s="29" t="s">
        <v>545</v>
      </c>
      <c r="D22" s="32" t="s">
        <v>418</v>
      </c>
      <c r="E22" s="29" t="s">
        <v>54</v>
      </c>
      <c r="F22" s="29"/>
      <c r="G22" s="29" t="s">
        <v>279</v>
      </c>
      <c r="H22" s="29"/>
      <c r="I22" s="29" t="s">
        <v>69</v>
      </c>
      <c r="J22" s="29" t="s">
        <v>110</v>
      </c>
      <c r="K22" s="29"/>
      <c r="L22" s="29"/>
      <c r="M22" s="29"/>
      <c r="N22" s="29" t="s">
        <v>56</v>
      </c>
      <c r="O22" s="29" t="s">
        <v>57</v>
      </c>
      <c r="P22" s="29" t="s">
        <v>280</v>
      </c>
      <c r="Q22" s="29" t="s">
        <v>55</v>
      </c>
      <c r="R22" s="29"/>
      <c r="S22" s="29" t="s">
        <v>83</v>
      </c>
      <c r="T22" s="29"/>
      <c r="U22" s="29" t="s">
        <v>280</v>
      </c>
      <c r="V22" s="29">
        <v>40</v>
      </c>
      <c r="W22" s="29" t="s">
        <v>281</v>
      </c>
      <c r="X22" s="29" t="s">
        <v>282</v>
      </c>
      <c r="Y22" s="29" t="s">
        <v>59</v>
      </c>
      <c r="Z22" s="29" t="s">
        <v>106</v>
      </c>
      <c r="AA22" s="29" t="s">
        <v>76</v>
      </c>
      <c r="AB22" s="29" t="s">
        <v>283</v>
      </c>
      <c r="AC22" s="29">
        <v>4000000</v>
      </c>
      <c r="AD22" s="29">
        <v>3</v>
      </c>
      <c r="AE22" s="29"/>
      <c r="AF22" s="29" t="s">
        <v>61</v>
      </c>
      <c r="AG22" s="29"/>
      <c r="AH22" s="29"/>
      <c r="AI22" s="29">
        <v>0</v>
      </c>
      <c r="AJ22" s="29"/>
      <c r="AK22" s="29" t="s">
        <v>282</v>
      </c>
      <c r="AL22" s="29"/>
      <c r="AM22" s="29"/>
      <c r="AN22" s="29"/>
      <c r="AO22" s="29"/>
      <c r="AP22" s="29">
        <v>0</v>
      </c>
      <c r="AQ22" s="29" t="s">
        <v>62</v>
      </c>
      <c r="AR22" s="29"/>
      <c r="AS22" s="29" t="s">
        <v>78</v>
      </c>
      <c r="AT22" s="29"/>
      <c r="AU22" s="29" t="s">
        <v>109</v>
      </c>
      <c r="AV22" s="29"/>
      <c r="AW22" s="29" t="s">
        <v>65</v>
      </c>
      <c r="AX22" s="29"/>
      <c r="AY22" s="29" t="s">
        <v>140</v>
      </c>
      <c r="AZ22" s="29" t="s">
        <v>1</v>
      </c>
      <c r="BA22" s="29" t="s">
        <v>66</v>
      </c>
      <c r="BB22" s="29"/>
      <c r="BC22" s="29"/>
      <c r="BD22" s="29"/>
      <c r="BE22" s="29"/>
      <c r="BF22" s="29"/>
      <c r="BG22" s="29" t="s">
        <v>284</v>
      </c>
      <c r="BH22" s="29" t="s">
        <v>285</v>
      </c>
      <c r="BI22" s="29" t="s">
        <v>79</v>
      </c>
      <c r="BJ22" s="29" t="s">
        <v>158</v>
      </c>
      <c r="BK22" s="29" t="s">
        <v>83</v>
      </c>
      <c r="BL22" s="29"/>
      <c r="BM22" s="29" t="s">
        <v>68</v>
      </c>
      <c r="BN22" s="29" t="s">
        <v>69</v>
      </c>
      <c r="BO22" s="29"/>
      <c r="BP22" s="29" t="s">
        <v>81</v>
      </c>
      <c r="BQ22" s="29" t="s">
        <v>70</v>
      </c>
      <c r="BR22" s="29" t="s">
        <v>129</v>
      </c>
      <c r="BS22" s="29" t="s">
        <v>81</v>
      </c>
      <c r="BT22" s="29" t="s">
        <v>70</v>
      </c>
      <c r="BU22" s="29"/>
      <c r="BV22" s="32" t="s">
        <v>418</v>
      </c>
      <c r="BW22" s="29" t="s">
        <v>71</v>
      </c>
      <c r="BX22" s="29" t="s">
        <v>72</v>
      </c>
      <c r="BY22" s="29"/>
      <c r="BZ22" s="29" t="s">
        <v>74</v>
      </c>
      <c r="CA22" s="37">
        <f t="shared" si="0"/>
        <v>2100000</v>
      </c>
      <c r="CB22" s="45" t="s">
        <v>558</v>
      </c>
      <c r="CC22"/>
      <c r="CD22"/>
    </row>
    <row r="23" spans="1:82">
      <c r="A23" s="35">
        <v>16</v>
      </c>
      <c r="B23" s="32" t="s">
        <v>419</v>
      </c>
      <c r="C23" s="29" t="s">
        <v>545</v>
      </c>
      <c r="D23" s="32" t="s">
        <v>420</v>
      </c>
      <c r="E23" s="29" t="s">
        <v>54</v>
      </c>
      <c r="F23" s="29"/>
      <c r="G23" s="29"/>
      <c r="H23" s="29"/>
      <c r="I23" s="29" t="s">
        <v>286</v>
      </c>
      <c r="J23" s="29" t="s">
        <v>137</v>
      </c>
      <c r="K23" s="29"/>
      <c r="L23" s="29"/>
      <c r="M23" s="29" t="s">
        <v>287</v>
      </c>
      <c r="N23" s="29" t="s">
        <v>55</v>
      </c>
      <c r="O23" s="29"/>
      <c r="P23" s="29"/>
      <c r="Q23" s="29" t="s">
        <v>56</v>
      </c>
      <c r="R23" s="29" t="s">
        <v>145</v>
      </c>
      <c r="S23" s="29" t="s">
        <v>58</v>
      </c>
      <c r="T23" s="29"/>
      <c r="U23" s="29" t="s">
        <v>287</v>
      </c>
      <c r="V23" s="29">
        <v>52</v>
      </c>
      <c r="W23" s="29" t="s">
        <v>288</v>
      </c>
      <c r="X23" s="29" t="s">
        <v>289</v>
      </c>
      <c r="Y23" s="29" t="s">
        <v>93</v>
      </c>
      <c r="Z23" s="29" t="s">
        <v>290</v>
      </c>
      <c r="AA23" s="29" t="s">
        <v>76</v>
      </c>
      <c r="AB23" s="29" t="s">
        <v>291</v>
      </c>
      <c r="AC23" s="29">
        <v>2500000</v>
      </c>
      <c r="AD23" s="29">
        <v>2</v>
      </c>
      <c r="AE23" s="29"/>
      <c r="AF23" s="29" t="s">
        <v>61</v>
      </c>
      <c r="AG23" s="29"/>
      <c r="AH23" s="29"/>
      <c r="AI23" s="29">
        <v>0</v>
      </c>
      <c r="AJ23" s="29"/>
      <c r="AK23" s="29" t="s">
        <v>289</v>
      </c>
      <c r="AL23" s="29"/>
      <c r="AM23" s="29"/>
      <c r="AN23" s="29"/>
      <c r="AO23" s="29"/>
      <c r="AP23" s="29">
        <v>0</v>
      </c>
      <c r="AQ23" s="29" t="s">
        <v>62</v>
      </c>
      <c r="AR23" s="29"/>
      <c r="AS23" s="29" t="s">
        <v>63</v>
      </c>
      <c r="AT23" s="29"/>
      <c r="AU23" s="29" t="s">
        <v>89</v>
      </c>
      <c r="AV23" s="29"/>
      <c r="AW23" s="29" t="s">
        <v>65</v>
      </c>
      <c r="AX23" s="29"/>
      <c r="AY23" s="29" t="s">
        <v>292</v>
      </c>
      <c r="AZ23" s="29" t="s">
        <v>1</v>
      </c>
      <c r="BA23" s="29" t="s">
        <v>86</v>
      </c>
      <c r="BB23" s="29"/>
      <c r="BC23" s="29"/>
      <c r="BD23" s="29"/>
      <c r="BE23" s="29"/>
      <c r="BF23" s="29"/>
      <c r="BG23" s="29" t="s">
        <v>287</v>
      </c>
      <c r="BH23" s="29" t="s">
        <v>293</v>
      </c>
      <c r="BI23" s="29" t="s">
        <v>104</v>
      </c>
      <c r="BJ23" s="29" t="s">
        <v>158</v>
      </c>
      <c r="BK23" s="29" t="s">
        <v>58</v>
      </c>
      <c r="BL23" s="29"/>
      <c r="BM23" s="29" t="s">
        <v>68</v>
      </c>
      <c r="BN23" s="29" t="s">
        <v>81</v>
      </c>
      <c r="BO23" s="29"/>
      <c r="BP23" s="29" t="s">
        <v>81</v>
      </c>
      <c r="BQ23" s="29" t="s">
        <v>82</v>
      </c>
      <c r="BR23" s="29"/>
      <c r="BS23" s="29" t="s">
        <v>81</v>
      </c>
      <c r="BT23" s="29" t="s">
        <v>82</v>
      </c>
      <c r="BU23" s="29"/>
      <c r="BV23" s="32" t="s">
        <v>420</v>
      </c>
      <c r="BW23" s="29" t="s">
        <v>71</v>
      </c>
      <c r="BX23" s="29" t="s">
        <v>72</v>
      </c>
      <c r="BY23" s="29"/>
      <c r="BZ23" s="29" t="s">
        <v>74</v>
      </c>
      <c r="CA23" s="37">
        <f t="shared" si="0"/>
        <v>2100000</v>
      </c>
      <c r="CB23" s="46">
        <v>0</v>
      </c>
      <c r="CC23" s="57" t="s">
        <v>566</v>
      </c>
      <c r="CD23"/>
    </row>
    <row r="24" spans="1:82">
      <c r="A24" s="35">
        <v>17</v>
      </c>
      <c r="B24" s="32" t="s">
        <v>421</v>
      </c>
      <c r="C24" s="29" t="s">
        <v>545</v>
      </c>
      <c r="D24" s="32" t="s">
        <v>422</v>
      </c>
      <c r="E24" s="29" t="s">
        <v>54</v>
      </c>
      <c r="F24" s="29"/>
      <c r="G24" s="29"/>
      <c r="H24" s="29"/>
      <c r="I24" s="29" t="s">
        <v>294</v>
      </c>
      <c r="J24" s="29" t="s">
        <v>119</v>
      </c>
      <c r="K24" s="29"/>
      <c r="L24" s="29"/>
      <c r="M24" s="29" t="s">
        <v>295</v>
      </c>
      <c r="N24" s="29" t="s">
        <v>55</v>
      </c>
      <c r="O24" s="29"/>
      <c r="P24" s="29" t="s">
        <v>296</v>
      </c>
      <c r="Q24" s="29" t="s">
        <v>55</v>
      </c>
      <c r="R24" s="29"/>
      <c r="S24" s="29" t="s">
        <v>83</v>
      </c>
      <c r="T24" s="29"/>
      <c r="U24" s="29" t="s">
        <v>296</v>
      </c>
      <c r="V24" s="29">
        <v>46</v>
      </c>
      <c r="W24" s="29" t="s">
        <v>297</v>
      </c>
      <c r="X24" s="29" t="s">
        <v>298</v>
      </c>
      <c r="Y24" s="29" t="s">
        <v>93</v>
      </c>
      <c r="Z24" s="29" t="s">
        <v>141</v>
      </c>
      <c r="AA24" s="29" t="s">
        <v>85</v>
      </c>
      <c r="AB24" s="29" t="s">
        <v>299</v>
      </c>
      <c r="AC24" s="29">
        <v>405000</v>
      </c>
      <c r="AD24" s="29">
        <v>4</v>
      </c>
      <c r="AE24" s="29"/>
      <c r="AF24" s="29" t="s">
        <v>58</v>
      </c>
      <c r="AG24" s="29"/>
      <c r="AH24" s="29" t="s">
        <v>295</v>
      </c>
      <c r="AI24" s="29">
        <v>41</v>
      </c>
      <c r="AJ24" s="29" t="s">
        <v>297</v>
      </c>
      <c r="AK24" s="29" t="s">
        <v>298</v>
      </c>
      <c r="AL24" s="29" t="s">
        <v>59</v>
      </c>
      <c r="AM24" s="29" t="s">
        <v>300</v>
      </c>
      <c r="AN24" s="29" t="s">
        <v>54</v>
      </c>
      <c r="AO24" s="29"/>
      <c r="AP24" s="29">
        <v>1500000</v>
      </c>
      <c r="AQ24" s="29" t="s">
        <v>98</v>
      </c>
      <c r="AR24" s="29"/>
      <c r="AS24" s="29" t="s">
        <v>78</v>
      </c>
      <c r="AT24" s="29"/>
      <c r="AU24" s="29" t="s">
        <v>109</v>
      </c>
      <c r="AV24" s="29"/>
      <c r="AW24" s="29" t="s">
        <v>65</v>
      </c>
      <c r="AX24" s="29"/>
      <c r="AY24" s="29"/>
      <c r="AZ24" s="29" t="s">
        <v>1</v>
      </c>
      <c r="BA24" s="29" t="s">
        <v>91</v>
      </c>
      <c r="BB24" s="29"/>
      <c r="BC24" s="29"/>
      <c r="BD24" s="29"/>
      <c r="BE24" s="29"/>
      <c r="BF24" s="29"/>
      <c r="BG24" s="29" t="s">
        <v>301</v>
      </c>
      <c r="BH24" s="29" t="s">
        <v>302</v>
      </c>
      <c r="BI24" s="29" t="s">
        <v>87</v>
      </c>
      <c r="BJ24" s="29" t="s">
        <v>303</v>
      </c>
      <c r="BK24" s="29" t="s">
        <v>102</v>
      </c>
      <c r="BL24" s="29"/>
      <c r="BM24" s="29" t="s">
        <v>68</v>
      </c>
      <c r="BN24" s="29" t="s">
        <v>81</v>
      </c>
      <c r="BO24" s="29"/>
      <c r="BP24" s="29" t="s">
        <v>81</v>
      </c>
      <c r="BQ24" s="29" t="s">
        <v>82</v>
      </c>
      <c r="BR24" s="29"/>
      <c r="BS24" s="29" t="s">
        <v>81</v>
      </c>
      <c r="BT24" s="29" t="s">
        <v>82</v>
      </c>
      <c r="BU24" s="29"/>
      <c r="BV24" s="32" t="s">
        <v>422</v>
      </c>
      <c r="BW24" s="29" t="s">
        <v>71</v>
      </c>
      <c r="BX24" s="29" t="s">
        <v>72</v>
      </c>
      <c r="BY24" s="29"/>
      <c r="BZ24" s="29" t="s">
        <v>74</v>
      </c>
      <c r="CA24" s="37">
        <f t="shared" si="0"/>
        <v>2100000</v>
      </c>
      <c r="CB24" s="46">
        <v>0</v>
      </c>
      <c r="CC24" s="57" t="s">
        <v>566</v>
      </c>
      <c r="CD24"/>
    </row>
    <row r="25" spans="1:82">
      <c r="A25" s="35">
        <v>18</v>
      </c>
      <c r="B25" s="32" t="s">
        <v>548</v>
      </c>
      <c r="C25" s="29" t="s">
        <v>545</v>
      </c>
      <c r="D25" s="32" t="s">
        <v>550</v>
      </c>
      <c r="E25" s="29" t="s">
        <v>54</v>
      </c>
      <c r="F25" s="29"/>
      <c r="G25" s="29" t="s">
        <v>304</v>
      </c>
      <c r="H25" s="29"/>
      <c r="I25" s="29" t="s">
        <v>305</v>
      </c>
      <c r="J25" s="29" t="s">
        <v>119</v>
      </c>
      <c r="K25" s="29"/>
      <c r="L25" s="29"/>
      <c r="M25" s="29" t="s">
        <v>306</v>
      </c>
      <c r="N25" s="29" t="s">
        <v>55</v>
      </c>
      <c r="O25" s="29"/>
      <c r="P25" s="29" t="s">
        <v>307</v>
      </c>
      <c r="Q25" s="29" t="s">
        <v>55</v>
      </c>
      <c r="R25" s="29"/>
      <c r="S25" s="29" t="s">
        <v>58</v>
      </c>
      <c r="T25" s="29"/>
      <c r="U25" s="29" t="s">
        <v>306</v>
      </c>
      <c r="V25" s="29">
        <v>50</v>
      </c>
      <c r="W25" s="29" t="s">
        <v>308</v>
      </c>
      <c r="X25" s="29" t="s">
        <v>309</v>
      </c>
      <c r="Y25" s="29" t="s">
        <v>59</v>
      </c>
      <c r="Z25" s="29" t="s">
        <v>310</v>
      </c>
      <c r="AA25" s="29" t="s">
        <v>54</v>
      </c>
      <c r="AB25" s="29"/>
      <c r="AC25" s="29">
        <v>2000000</v>
      </c>
      <c r="AD25" s="29">
        <v>3</v>
      </c>
      <c r="AE25" s="29"/>
      <c r="AF25" s="29" t="s">
        <v>83</v>
      </c>
      <c r="AG25" s="29"/>
      <c r="AH25" s="29" t="s">
        <v>307</v>
      </c>
      <c r="AI25" s="29">
        <v>53</v>
      </c>
      <c r="AJ25" s="29" t="s">
        <v>311</v>
      </c>
      <c r="AK25" s="29" t="s">
        <v>309</v>
      </c>
      <c r="AL25" s="29" t="s">
        <v>93</v>
      </c>
      <c r="AM25" s="29" t="s">
        <v>143</v>
      </c>
      <c r="AN25" s="29" t="s">
        <v>85</v>
      </c>
      <c r="AO25" s="29" t="s">
        <v>144</v>
      </c>
      <c r="AP25" s="29">
        <v>0</v>
      </c>
      <c r="AQ25" s="29" t="s">
        <v>98</v>
      </c>
      <c r="AR25" s="29"/>
      <c r="AS25" s="29" t="s">
        <v>78</v>
      </c>
      <c r="AT25" s="29"/>
      <c r="AU25" s="29" t="s">
        <v>109</v>
      </c>
      <c r="AV25" s="29"/>
      <c r="AW25" s="29" t="s">
        <v>65</v>
      </c>
      <c r="AX25" s="29"/>
      <c r="AY25" s="29" t="s">
        <v>152</v>
      </c>
      <c r="AZ25" s="29" t="s">
        <v>0</v>
      </c>
      <c r="BA25" s="29" t="s">
        <v>66</v>
      </c>
      <c r="BB25" s="29"/>
      <c r="BC25" s="29"/>
      <c r="BD25" s="29"/>
      <c r="BE25" s="29" t="s">
        <v>100</v>
      </c>
      <c r="BF25" s="29" t="s">
        <v>312</v>
      </c>
      <c r="BG25" s="29"/>
      <c r="BH25" s="29"/>
      <c r="BI25" s="29"/>
      <c r="BJ25" s="29"/>
      <c r="BK25" s="29"/>
      <c r="BL25" s="29"/>
      <c r="BM25" s="29" t="s">
        <v>68</v>
      </c>
      <c r="BN25" s="29" t="s">
        <v>81</v>
      </c>
      <c r="BO25" s="29"/>
      <c r="BP25" s="29" t="s">
        <v>81</v>
      </c>
      <c r="BQ25" s="29" t="s">
        <v>82</v>
      </c>
      <c r="BR25" s="29"/>
      <c r="BS25" s="29" t="s">
        <v>81</v>
      </c>
      <c r="BT25" s="29" t="s">
        <v>82</v>
      </c>
      <c r="BU25" s="29"/>
      <c r="BV25" s="32" t="s">
        <v>550</v>
      </c>
      <c r="BW25" s="29" t="s">
        <v>71</v>
      </c>
      <c r="BX25" s="29" t="s">
        <v>72</v>
      </c>
      <c r="BY25" s="29"/>
      <c r="BZ25" s="29" t="s">
        <v>74</v>
      </c>
      <c r="CA25" s="37">
        <f t="shared" si="0"/>
        <v>2100000</v>
      </c>
      <c r="CB25" s="46">
        <v>0</v>
      </c>
      <c r="CC25" s="57" t="s">
        <v>566</v>
      </c>
      <c r="CD25"/>
    </row>
    <row r="26" spans="1:82">
      <c r="A26" s="35">
        <v>19</v>
      </c>
      <c r="B26" s="32" t="s">
        <v>423</v>
      </c>
      <c r="C26" s="29" t="s">
        <v>545</v>
      </c>
      <c r="D26" s="32" t="s">
        <v>424</v>
      </c>
      <c r="E26" s="29" t="s">
        <v>54</v>
      </c>
      <c r="F26" s="29"/>
      <c r="G26" s="29" t="s">
        <v>313</v>
      </c>
      <c r="H26" s="29" t="s">
        <v>314</v>
      </c>
      <c r="I26" s="29" t="s">
        <v>315</v>
      </c>
      <c r="J26" s="29" t="s">
        <v>122</v>
      </c>
      <c r="K26" s="29"/>
      <c r="L26" s="29"/>
      <c r="M26" s="29" t="s">
        <v>316</v>
      </c>
      <c r="N26" s="29" t="s">
        <v>55</v>
      </c>
      <c r="O26" s="29"/>
      <c r="P26" s="29" t="s">
        <v>317</v>
      </c>
      <c r="Q26" s="29" t="s">
        <v>56</v>
      </c>
      <c r="R26" s="29" t="s">
        <v>57</v>
      </c>
      <c r="S26" s="29" t="s">
        <v>58</v>
      </c>
      <c r="T26" s="29"/>
      <c r="U26" s="29" t="s">
        <v>316</v>
      </c>
      <c r="V26" s="29">
        <v>55</v>
      </c>
      <c r="W26" s="29" t="s">
        <v>318</v>
      </c>
      <c r="X26" s="29" t="s">
        <v>319</v>
      </c>
      <c r="Y26" s="29" t="s">
        <v>75</v>
      </c>
      <c r="Z26" s="29" t="s">
        <v>320</v>
      </c>
      <c r="AA26" s="29" t="s">
        <v>54</v>
      </c>
      <c r="AB26" s="29"/>
      <c r="AC26" s="29">
        <v>2000000</v>
      </c>
      <c r="AD26" s="29">
        <v>2</v>
      </c>
      <c r="AE26" s="29"/>
      <c r="AF26" s="29" t="s">
        <v>61</v>
      </c>
      <c r="AG26" s="29"/>
      <c r="AH26" s="29" t="s">
        <v>316</v>
      </c>
      <c r="AI26" s="29">
        <v>53</v>
      </c>
      <c r="AJ26" s="29" t="s">
        <v>318</v>
      </c>
      <c r="AK26" s="29" t="s">
        <v>319</v>
      </c>
      <c r="AL26" s="29" t="s">
        <v>75</v>
      </c>
      <c r="AM26" s="29" t="s">
        <v>321</v>
      </c>
      <c r="AN26" s="29" t="s">
        <v>54</v>
      </c>
      <c r="AO26" s="29"/>
      <c r="AP26" s="29">
        <v>2500000</v>
      </c>
      <c r="AQ26" s="29" t="s">
        <v>77</v>
      </c>
      <c r="AR26" s="29"/>
      <c r="AS26" s="29" t="s">
        <v>78</v>
      </c>
      <c r="AT26" s="29"/>
      <c r="AU26" s="29" t="s">
        <v>109</v>
      </c>
      <c r="AV26" s="29"/>
      <c r="AW26" s="29" t="s">
        <v>65</v>
      </c>
      <c r="AX26" s="29"/>
      <c r="AY26" s="29"/>
      <c r="AZ26" s="29" t="s">
        <v>1</v>
      </c>
      <c r="BA26" s="29" t="s">
        <v>86</v>
      </c>
      <c r="BB26" s="29"/>
      <c r="BC26" s="29"/>
      <c r="BD26" s="29"/>
      <c r="BE26" s="29"/>
      <c r="BF26" s="29"/>
      <c r="BG26" s="29" t="s">
        <v>322</v>
      </c>
      <c r="BH26" s="29" t="s">
        <v>323</v>
      </c>
      <c r="BI26" s="29" t="s">
        <v>87</v>
      </c>
      <c r="BJ26" s="29" t="s">
        <v>234</v>
      </c>
      <c r="BK26" s="29" t="s">
        <v>95</v>
      </c>
      <c r="BL26" s="29"/>
      <c r="BM26" s="29" t="s">
        <v>68</v>
      </c>
      <c r="BN26" s="29" t="s">
        <v>69</v>
      </c>
      <c r="BO26" s="29"/>
      <c r="BP26" s="29" t="s">
        <v>69</v>
      </c>
      <c r="BQ26" s="29" t="s">
        <v>82</v>
      </c>
      <c r="BR26" s="29"/>
      <c r="BS26" s="29" t="s">
        <v>69</v>
      </c>
      <c r="BT26" s="29" t="s">
        <v>82</v>
      </c>
      <c r="BU26" s="29" t="s">
        <v>112</v>
      </c>
      <c r="BV26" s="32" t="s">
        <v>424</v>
      </c>
      <c r="BW26" s="29" t="s">
        <v>71</v>
      </c>
      <c r="BX26" s="29" t="s">
        <v>72</v>
      </c>
      <c r="BY26" s="29"/>
      <c r="BZ26" s="29" t="s">
        <v>74</v>
      </c>
      <c r="CA26" s="37">
        <f t="shared" si="0"/>
        <v>2100000</v>
      </c>
      <c r="CB26" s="46">
        <v>0</v>
      </c>
      <c r="CC26" s="57" t="s">
        <v>566</v>
      </c>
      <c r="CD26"/>
    </row>
    <row r="27" spans="1:82">
      <c r="A27" s="35">
        <v>20</v>
      </c>
      <c r="B27" s="32" t="s">
        <v>425</v>
      </c>
      <c r="C27" s="29" t="s">
        <v>545</v>
      </c>
      <c r="D27" s="32" t="s">
        <v>426</v>
      </c>
      <c r="E27" s="29" t="s">
        <v>54</v>
      </c>
      <c r="F27" s="29"/>
      <c r="G27" s="29" t="s">
        <v>324</v>
      </c>
      <c r="H27" s="29"/>
      <c r="I27" s="29" t="s">
        <v>325</v>
      </c>
      <c r="J27" s="29" t="s">
        <v>122</v>
      </c>
      <c r="K27" s="29"/>
      <c r="L27" s="29"/>
      <c r="M27" s="29" t="s">
        <v>326</v>
      </c>
      <c r="N27" s="29" t="s">
        <v>55</v>
      </c>
      <c r="O27" s="29"/>
      <c r="P27" s="29"/>
      <c r="Q27" s="29" t="s">
        <v>56</v>
      </c>
      <c r="R27" s="29" t="s">
        <v>96</v>
      </c>
      <c r="S27" s="29" t="s">
        <v>58</v>
      </c>
      <c r="T27" s="29"/>
      <c r="U27" s="29" t="s">
        <v>326</v>
      </c>
      <c r="V27" s="29">
        <v>44</v>
      </c>
      <c r="W27" s="29" t="s">
        <v>327</v>
      </c>
      <c r="X27" s="29" t="s">
        <v>328</v>
      </c>
      <c r="Y27" s="29" t="s">
        <v>75</v>
      </c>
      <c r="Z27" s="29" t="s">
        <v>329</v>
      </c>
      <c r="AA27" s="29" t="s">
        <v>54</v>
      </c>
      <c r="AB27" s="29"/>
      <c r="AC27" s="29">
        <v>2000000</v>
      </c>
      <c r="AD27" s="29">
        <v>2</v>
      </c>
      <c r="AE27" s="29"/>
      <c r="AF27" s="29" t="s">
        <v>61</v>
      </c>
      <c r="AG27" s="29"/>
      <c r="AH27" s="29"/>
      <c r="AI27" s="29">
        <v>0</v>
      </c>
      <c r="AJ27" s="29"/>
      <c r="AK27" s="29" t="s">
        <v>328</v>
      </c>
      <c r="AL27" s="29"/>
      <c r="AM27" s="29"/>
      <c r="AN27" s="29"/>
      <c r="AO27" s="29"/>
      <c r="AP27" s="29">
        <v>0</v>
      </c>
      <c r="AQ27" s="29" t="s">
        <v>98</v>
      </c>
      <c r="AR27" s="29" t="s">
        <v>148</v>
      </c>
      <c r="AS27" s="29" t="s">
        <v>78</v>
      </c>
      <c r="AT27" s="29" t="s">
        <v>123</v>
      </c>
      <c r="AU27" s="29" t="s">
        <v>64</v>
      </c>
      <c r="AV27" s="29" t="s">
        <v>156</v>
      </c>
      <c r="AW27" s="29" t="s">
        <v>65</v>
      </c>
      <c r="AX27" s="29" t="s">
        <v>149</v>
      </c>
      <c r="AY27" s="29"/>
      <c r="AZ27" s="29" t="s">
        <v>1</v>
      </c>
      <c r="BA27" s="29" t="s">
        <v>86</v>
      </c>
      <c r="BB27" s="29"/>
      <c r="BC27" s="29"/>
      <c r="BD27" s="29"/>
      <c r="BE27" s="29"/>
      <c r="BF27" s="29"/>
      <c r="BG27" s="29" t="s">
        <v>326</v>
      </c>
      <c r="BH27" s="29" t="s">
        <v>330</v>
      </c>
      <c r="BI27" s="29" t="s">
        <v>104</v>
      </c>
      <c r="BJ27" s="29" t="s">
        <v>158</v>
      </c>
      <c r="BK27" s="29" t="s">
        <v>58</v>
      </c>
      <c r="BL27" s="29"/>
      <c r="BM27" s="29" t="s">
        <v>68</v>
      </c>
      <c r="BN27" s="29" t="s">
        <v>69</v>
      </c>
      <c r="BO27" s="29"/>
      <c r="BP27" s="29" t="s">
        <v>69</v>
      </c>
      <c r="BQ27" s="29" t="s">
        <v>82</v>
      </c>
      <c r="BR27" s="29" t="s">
        <v>331</v>
      </c>
      <c r="BS27" s="29" t="s">
        <v>69</v>
      </c>
      <c r="BT27" s="29" t="s">
        <v>82</v>
      </c>
      <c r="BU27" s="29" t="s">
        <v>135</v>
      </c>
      <c r="BV27" s="32" t="s">
        <v>426</v>
      </c>
      <c r="BW27" s="29" t="s">
        <v>71</v>
      </c>
      <c r="BX27" s="29" t="s">
        <v>72</v>
      </c>
      <c r="BY27" s="29"/>
      <c r="BZ27" s="29" t="s">
        <v>74</v>
      </c>
      <c r="CA27" s="37">
        <f t="shared" si="0"/>
        <v>2100000</v>
      </c>
      <c r="CB27" s="46">
        <v>0</v>
      </c>
      <c r="CC27" s="57" t="s">
        <v>566</v>
      </c>
      <c r="CD27"/>
    </row>
    <row r="28" spans="1:82">
      <c r="A28" s="35">
        <v>21</v>
      </c>
      <c r="B28" s="32" t="s">
        <v>428</v>
      </c>
      <c r="C28" s="29" t="s">
        <v>545</v>
      </c>
      <c r="D28" s="32" t="s">
        <v>429</v>
      </c>
      <c r="E28" s="29" t="s">
        <v>54</v>
      </c>
      <c r="F28" s="29"/>
      <c r="G28" s="29" t="s">
        <v>332</v>
      </c>
      <c r="H28" s="29"/>
      <c r="I28" s="29" t="s">
        <v>69</v>
      </c>
      <c r="J28" s="29" t="s">
        <v>110</v>
      </c>
      <c r="K28" s="29"/>
      <c r="L28" s="29"/>
      <c r="M28" s="29" t="s">
        <v>333</v>
      </c>
      <c r="N28" s="29" t="s">
        <v>55</v>
      </c>
      <c r="O28" s="29"/>
      <c r="P28" s="29" t="s">
        <v>334</v>
      </c>
      <c r="Q28" s="29" t="s">
        <v>55</v>
      </c>
      <c r="R28" s="29"/>
      <c r="S28" s="29" t="s">
        <v>58</v>
      </c>
      <c r="T28" s="29"/>
      <c r="U28" s="29" t="s">
        <v>333</v>
      </c>
      <c r="V28" s="29">
        <v>45</v>
      </c>
      <c r="W28" s="29"/>
      <c r="X28" s="29" t="s">
        <v>273</v>
      </c>
      <c r="Y28" s="29" t="s">
        <v>93</v>
      </c>
      <c r="Z28" s="29" t="s">
        <v>335</v>
      </c>
      <c r="AA28" s="29" t="s">
        <v>76</v>
      </c>
      <c r="AB28" s="29" t="s">
        <v>336</v>
      </c>
      <c r="AC28" s="29">
        <v>1000000</v>
      </c>
      <c r="AD28" s="29">
        <v>4</v>
      </c>
      <c r="AE28" s="29"/>
      <c r="AF28" s="29" t="s">
        <v>83</v>
      </c>
      <c r="AG28" s="29"/>
      <c r="AH28" s="29" t="s">
        <v>334</v>
      </c>
      <c r="AI28" s="29">
        <v>47</v>
      </c>
      <c r="AJ28" s="29" t="s">
        <v>337</v>
      </c>
      <c r="AK28" s="29" t="s">
        <v>273</v>
      </c>
      <c r="AL28" s="29" t="s">
        <v>59</v>
      </c>
      <c r="AM28" s="29" t="s">
        <v>106</v>
      </c>
      <c r="AN28" s="29" t="s">
        <v>54</v>
      </c>
      <c r="AO28" s="29"/>
      <c r="AP28" s="29">
        <v>4500000</v>
      </c>
      <c r="AQ28" s="29" t="s">
        <v>77</v>
      </c>
      <c r="AR28" s="29" t="s">
        <v>126</v>
      </c>
      <c r="AS28" s="29" t="s">
        <v>78</v>
      </c>
      <c r="AT28" s="29"/>
      <c r="AU28" s="29" t="s">
        <v>109</v>
      </c>
      <c r="AV28" s="29"/>
      <c r="AW28" s="29" t="s">
        <v>65</v>
      </c>
      <c r="AX28" s="29"/>
      <c r="AY28" s="29"/>
      <c r="AZ28" s="29" t="s">
        <v>1</v>
      </c>
      <c r="BA28" s="29" t="s">
        <v>66</v>
      </c>
      <c r="BB28" s="29"/>
      <c r="BC28" s="29"/>
      <c r="BD28" s="29"/>
      <c r="BE28" s="29"/>
      <c r="BF28" s="29"/>
      <c r="BG28" s="29" t="s">
        <v>338</v>
      </c>
      <c r="BH28" s="29" t="s">
        <v>339</v>
      </c>
      <c r="BI28" s="29" t="s">
        <v>67</v>
      </c>
      <c r="BJ28" s="29" t="s">
        <v>142</v>
      </c>
      <c r="BK28" s="29" t="s">
        <v>102</v>
      </c>
      <c r="BL28" s="29"/>
      <c r="BM28" s="29" t="s">
        <v>68</v>
      </c>
      <c r="BN28" s="29" t="s">
        <v>69</v>
      </c>
      <c r="BO28" s="29"/>
      <c r="BP28" s="29" t="s">
        <v>81</v>
      </c>
      <c r="BQ28" s="29" t="s">
        <v>82</v>
      </c>
      <c r="BR28" s="29"/>
      <c r="BS28" s="29" t="s">
        <v>81</v>
      </c>
      <c r="BT28" s="29" t="s">
        <v>82</v>
      </c>
      <c r="BU28" s="29"/>
      <c r="BV28" s="32" t="s">
        <v>429</v>
      </c>
      <c r="BW28" s="29" t="s">
        <v>71</v>
      </c>
      <c r="BX28" s="29" t="s">
        <v>72</v>
      </c>
      <c r="BY28" s="29"/>
      <c r="BZ28" s="29" t="s">
        <v>74</v>
      </c>
      <c r="CA28" s="37">
        <f t="shared" si="0"/>
        <v>2100000</v>
      </c>
      <c r="CB28" s="46">
        <v>0</v>
      </c>
      <c r="CC28" s="57" t="s">
        <v>566</v>
      </c>
      <c r="CD28"/>
    </row>
    <row r="29" spans="1:82">
      <c r="A29" s="35">
        <v>22</v>
      </c>
      <c r="B29" s="32" t="s">
        <v>430</v>
      </c>
      <c r="C29" s="29" t="s">
        <v>545</v>
      </c>
      <c r="D29" s="32" t="s">
        <v>431</v>
      </c>
      <c r="E29" s="29" t="s">
        <v>54</v>
      </c>
      <c r="F29" s="29"/>
      <c r="G29" s="29" t="s">
        <v>340</v>
      </c>
      <c r="H29" s="29"/>
      <c r="I29" s="29" t="s">
        <v>315</v>
      </c>
      <c r="J29" s="29" t="s">
        <v>341</v>
      </c>
      <c r="K29" s="29"/>
      <c r="L29" s="29"/>
      <c r="M29" s="29" t="s">
        <v>342</v>
      </c>
      <c r="N29" s="29" t="s">
        <v>55</v>
      </c>
      <c r="O29" s="29"/>
      <c r="P29" s="29" t="s">
        <v>343</v>
      </c>
      <c r="Q29" s="29" t="s">
        <v>56</v>
      </c>
      <c r="R29" s="29" t="s">
        <v>344</v>
      </c>
      <c r="S29" s="29" t="s">
        <v>83</v>
      </c>
      <c r="T29" s="29"/>
      <c r="U29" s="29" t="s">
        <v>343</v>
      </c>
      <c r="V29" s="29">
        <v>52</v>
      </c>
      <c r="W29" s="29" t="s">
        <v>345</v>
      </c>
      <c r="X29" s="29" t="s">
        <v>346</v>
      </c>
      <c r="Y29" s="29" t="s">
        <v>93</v>
      </c>
      <c r="Z29" s="29" t="s">
        <v>347</v>
      </c>
      <c r="AA29" s="29" t="s">
        <v>85</v>
      </c>
      <c r="AB29" s="29" t="s">
        <v>348</v>
      </c>
      <c r="AC29" s="29">
        <v>810000</v>
      </c>
      <c r="AD29" s="29">
        <v>3</v>
      </c>
      <c r="AE29" s="29" t="s">
        <v>349</v>
      </c>
      <c r="AF29" s="29" t="s">
        <v>58</v>
      </c>
      <c r="AG29" s="29"/>
      <c r="AH29" s="29" t="s">
        <v>342</v>
      </c>
      <c r="AI29" s="29">
        <v>51</v>
      </c>
      <c r="AJ29" s="29" t="s">
        <v>350</v>
      </c>
      <c r="AK29" s="29" t="s">
        <v>346</v>
      </c>
      <c r="AL29" s="29" t="s">
        <v>75</v>
      </c>
      <c r="AM29" s="29" t="s">
        <v>351</v>
      </c>
      <c r="AN29" s="29" t="s">
        <v>54</v>
      </c>
      <c r="AO29" s="29"/>
      <c r="AP29" s="29">
        <v>1500000</v>
      </c>
      <c r="AQ29" s="29" t="s">
        <v>62</v>
      </c>
      <c r="AR29" s="29"/>
      <c r="AS29" s="29" t="s">
        <v>78</v>
      </c>
      <c r="AT29" s="29"/>
      <c r="AU29" s="29" t="s">
        <v>109</v>
      </c>
      <c r="AV29" s="29"/>
      <c r="AW29" s="29" t="s">
        <v>65</v>
      </c>
      <c r="AX29" s="29"/>
      <c r="AY29" s="29"/>
      <c r="AZ29" s="29" t="s">
        <v>1</v>
      </c>
      <c r="BA29" s="29" t="s">
        <v>86</v>
      </c>
      <c r="BB29" s="29"/>
      <c r="BC29" s="29"/>
      <c r="BD29" s="29"/>
      <c r="BE29" s="29"/>
      <c r="BF29" s="29"/>
      <c r="BG29" s="29" t="s">
        <v>352</v>
      </c>
      <c r="BH29" s="29" t="s">
        <v>353</v>
      </c>
      <c r="BI29" s="29" t="s">
        <v>67</v>
      </c>
      <c r="BJ29" s="29" t="s">
        <v>158</v>
      </c>
      <c r="BK29" s="29" t="s">
        <v>95</v>
      </c>
      <c r="BL29" s="29"/>
      <c r="BM29" s="29" t="s">
        <v>68</v>
      </c>
      <c r="BN29" s="29" t="s">
        <v>69</v>
      </c>
      <c r="BO29" s="29"/>
      <c r="BP29" s="29" t="s">
        <v>69</v>
      </c>
      <c r="BQ29" s="29" t="s">
        <v>82</v>
      </c>
      <c r="BR29" s="29" t="s">
        <v>354</v>
      </c>
      <c r="BS29" s="29" t="s">
        <v>69</v>
      </c>
      <c r="BT29" s="29" t="s">
        <v>82</v>
      </c>
      <c r="BU29" s="29" t="s">
        <v>135</v>
      </c>
      <c r="BV29" s="32" t="s">
        <v>431</v>
      </c>
      <c r="BW29" s="29" t="s">
        <v>71</v>
      </c>
      <c r="BX29" s="29" t="s">
        <v>72</v>
      </c>
      <c r="BY29" s="29" t="s">
        <v>73</v>
      </c>
      <c r="BZ29" s="29" t="s">
        <v>74</v>
      </c>
      <c r="CA29" s="37">
        <f t="shared" si="0"/>
        <v>2100000</v>
      </c>
      <c r="CB29" s="46">
        <v>0</v>
      </c>
      <c r="CC29" s="57" t="s">
        <v>566</v>
      </c>
      <c r="CD29"/>
    </row>
    <row r="30" spans="1:82">
      <c r="A30" s="35">
        <v>23</v>
      </c>
      <c r="B30" s="32" t="s">
        <v>432</v>
      </c>
      <c r="C30" s="29" t="s">
        <v>545</v>
      </c>
      <c r="D30" s="32" t="s">
        <v>433</v>
      </c>
      <c r="E30" s="29" t="s">
        <v>54</v>
      </c>
      <c r="F30" s="29"/>
      <c r="G30" s="29" t="s">
        <v>355</v>
      </c>
      <c r="H30" s="29"/>
      <c r="I30" s="29" t="s">
        <v>69</v>
      </c>
      <c r="J30" s="29" t="s">
        <v>110</v>
      </c>
      <c r="K30" s="29"/>
      <c r="L30" s="29"/>
      <c r="M30" s="29" t="s">
        <v>356</v>
      </c>
      <c r="N30" s="29" t="s">
        <v>55</v>
      </c>
      <c r="O30" s="29"/>
      <c r="P30" s="29"/>
      <c r="Q30" s="29" t="s">
        <v>56</v>
      </c>
      <c r="R30" s="29" t="s">
        <v>96</v>
      </c>
      <c r="S30" s="29" t="s">
        <v>58</v>
      </c>
      <c r="T30" s="29"/>
      <c r="U30" s="29" t="s">
        <v>356</v>
      </c>
      <c r="V30" s="29">
        <v>52</v>
      </c>
      <c r="W30" s="29" t="s">
        <v>357</v>
      </c>
      <c r="X30" s="29" t="s">
        <v>358</v>
      </c>
      <c r="Y30" s="29" t="s">
        <v>93</v>
      </c>
      <c r="Z30" s="29" t="s">
        <v>97</v>
      </c>
      <c r="AA30" s="29" t="s">
        <v>76</v>
      </c>
      <c r="AB30" s="29" t="s">
        <v>359</v>
      </c>
      <c r="AC30" s="29">
        <v>1000000</v>
      </c>
      <c r="AD30" s="29">
        <v>4</v>
      </c>
      <c r="AE30" s="29" t="s">
        <v>360</v>
      </c>
      <c r="AF30" s="29" t="s">
        <v>61</v>
      </c>
      <c r="AG30" s="29"/>
      <c r="AH30" s="29"/>
      <c r="AI30" s="29">
        <v>0</v>
      </c>
      <c r="AJ30" s="29"/>
      <c r="AK30" s="29" t="s">
        <v>358</v>
      </c>
      <c r="AL30" s="29"/>
      <c r="AM30" s="29"/>
      <c r="AN30" s="29"/>
      <c r="AO30" s="29"/>
      <c r="AP30" s="29">
        <v>0</v>
      </c>
      <c r="AQ30" s="29" t="s">
        <v>62</v>
      </c>
      <c r="AR30" s="29" t="s">
        <v>138</v>
      </c>
      <c r="AS30" s="29" t="s">
        <v>63</v>
      </c>
      <c r="AT30" s="29" t="s">
        <v>123</v>
      </c>
      <c r="AU30" s="29" t="s">
        <v>64</v>
      </c>
      <c r="AV30" s="29" t="s">
        <v>156</v>
      </c>
      <c r="AW30" s="29" t="s">
        <v>65</v>
      </c>
      <c r="AX30" s="29" t="s">
        <v>157</v>
      </c>
      <c r="AY30" s="29"/>
      <c r="AZ30" s="29" t="s">
        <v>1</v>
      </c>
      <c r="BA30" s="29" t="s">
        <v>86</v>
      </c>
      <c r="BB30" s="29"/>
      <c r="BC30" s="29"/>
      <c r="BD30" s="29"/>
      <c r="BE30" s="29"/>
      <c r="BF30" s="29"/>
      <c r="BG30" s="29" t="s">
        <v>361</v>
      </c>
      <c r="BH30" s="29" t="s">
        <v>362</v>
      </c>
      <c r="BI30" s="29" t="s">
        <v>79</v>
      </c>
      <c r="BJ30" s="29" t="s">
        <v>234</v>
      </c>
      <c r="BK30" s="29" t="s">
        <v>102</v>
      </c>
      <c r="BL30" s="29"/>
      <c r="BM30" s="29" t="s">
        <v>68</v>
      </c>
      <c r="BN30" s="29" t="s">
        <v>69</v>
      </c>
      <c r="BO30" s="29"/>
      <c r="BP30" s="29" t="s">
        <v>81</v>
      </c>
      <c r="BQ30" s="29" t="s">
        <v>82</v>
      </c>
      <c r="BR30" s="29"/>
      <c r="BS30" s="29" t="s">
        <v>81</v>
      </c>
      <c r="BT30" s="29" t="s">
        <v>82</v>
      </c>
      <c r="BU30" s="29"/>
      <c r="BV30" s="32" t="s">
        <v>433</v>
      </c>
      <c r="BW30" s="29" t="s">
        <v>71</v>
      </c>
      <c r="BX30" s="29" t="s">
        <v>72</v>
      </c>
      <c r="BY30" s="29"/>
      <c r="BZ30" s="29" t="s">
        <v>74</v>
      </c>
      <c r="CA30" s="37">
        <f t="shared" si="0"/>
        <v>2100000</v>
      </c>
      <c r="CB30" s="46">
        <v>0</v>
      </c>
      <c r="CC30" s="57" t="s">
        <v>566</v>
      </c>
      <c r="CD30"/>
    </row>
    <row r="31" spans="1:82">
      <c r="A31" s="35">
        <v>24</v>
      </c>
      <c r="B31" s="32" t="s">
        <v>434</v>
      </c>
      <c r="C31" s="29" t="s">
        <v>545</v>
      </c>
      <c r="D31" s="32" t="s">
        <v>435</v>
      </c>
      <c r="E31" s="29" t="s">
        <v>54</v>
      </c>
      <c r="F31" s="29"/>
      <c r="G31" s="29" t="s">
        <v>363</v>
      </c>
      <c r="H31" s="29"/>
      <c r="I31" s="29" t="s">
        <v>223</v>
      </c>
      <c r="J31" s="29" t="s">
        <v>122</v>
      </c>
      <c r="K31" s="29"/>
      <c r="L31" s="29"/>
      <c r="M31" s="29"/>
      <c r="N31" s="29" t="s">
        <v>56</v>
      </c>
      <c r="O31" s="29" t="s">
        <v>96</v>
      </c>
      <c r="P31" s="29"/>
      <c r="Q31" s="29" t="s">
        <v>56</v>
      </c>
      <c r="R31" s="29" t="s">
        <v>145</v>
      </c>
      <c r="S31" s="29" t="s">
        <v>80</v>
      </c>
      <c r="T31" s="29"/>
      <c r="U31" s="29" t="s">
        <v>364</v>
      </c>
      <c r="V31" s="29">
        <v>49</v>
      </c>
      <c r="W31" s="29" t="s">
        <v>365</v>
      </c>
      <c r="X31" s="29" t="s">
        <v>366</v>
      </c>
      <c r="Y31" s="29" t="s">
        <v>114</v>
      </c>
      <c r="Z31" s="29" t="s">
        <v>367</v>
      </c>
      <c r="AA31" s="29" t="s">
        <v>54</v>
      </c>
      <c r="AB31" s="29"/>
      <c r="AC31" s="29">
        <v>2000000</v>
      </c>
      <c r="AD31" s="29">
        <v>4</v>
      </c>
      <c r="AE31" s="29"/>
      <c r="AF31" s="29" t="s">
        <v>61</v>
      </c>
      <c r="AG31" s="29"/>
      <c r="AH31" s="29"/>
      <c r="AI31" s="29">
        <v>0</v>
      </c>
      <c r="AJ31" s="29"/>
      <c r="AK31" s="29" t="s">
        <v>366</v>
      </c>
      <c r="AL31" s="29"/>
      <c r="AM31" s="29"/>
      <c r="AN31" s="29"/>
      <c r="AO31" s="29"/>
      <c r="AP31" s="29">
        <v>0</v>
      </c>
      <c r="AQ31" s="29" t="s">
        <v>111</v>
      </c>
      <c r="AR31" s="29" t="s">
        <v>368</v>
      </c>
      <c r="AS31" s="29" t="s">
        <v>78</v>
      </c>
      <c r="AT31" s="29"/>
      <c r="AU31" s="29" t="s">
        <v>64</v>
      </c>
      <c r="AV31" s="29" t="s">
        <v>156</v>
      </c>
      <c r="AW31" s="29" t="s">
        <v>90</v>
      </c>
      <c r="AX31" s="29" t="s">
        <v>369</v>
      </c>
      <c r="AY31" s="29"/>
      <c r="AZ31" s="29" t="s">
        <v>1</v>
      </c>
      <c r="BA31" s="29" t="s">
        <v>86</v>
      </c>
      <c r="BB31" s="29"/>
      <c r="BC31" s="29"/>
      <c r="BD31" s="29"/>
      <c r="BE31" s="29"/>
      <c r="BF31" s="29"/>
      <c r="BG31" s="29" t="s">
        <v>370</v>
      </c>
      <c r="BH31" s="29" t="s">
        <v>371</v>
      </c>
      <c r="BI31" s="29" t="s">
        <v>104</v>
      </c>
      <c r="BJ31" s="29" t="s">
        <v>158</v>
      </c>
      <c r="BK31" s="29" t="s">
        <v>95</v>
      </c>
      <c r="BL31" s="29"/>
      <c r="BM31" s="29" t="s">
        <v>68</v>
      </c>
      <c r="BN31" s="29" t="s">
        <v>69</v>
      </c>
      <c r="BO31" s="29"/>
      <c r="BP31" s="29" t="s">
        <v>69</v>
      </c>
      <c r="BQ31" s="29" t="s">
        <v>82</v>
      </c>
      <c r="BR31" s="29"/>
      <c r="BS31" s="29" t="s">
        <v>69</v>
      </c>
      <c r="BT31" s="29" t="s">
        <v>82</v>
      </c>
      <c r="BU31" s="29"/>
      <c r="BV31" s="32" t="s">
        <v>435</v>
      </c>
      <c r="BW31" s="29" t="s">
        <v>71</v>
      </c>
      <c r="BX31" s="29" t="s">
        <v>72</v>
      </c>
      <c r="BY31" s="29"/>
      <c r="BZ31" s="29" t="s">
        <v>74</v>
      </c>
      <c r="CA31" s="37">
        <f t="shared" si="0"/>
        <v>2100000</v>
      </c>
      <c r="CB31" s="46">
        <v>0</v>
      </c>
      <c r="CC31" s="57" t="s">
        <v>566</v>
      </c>
      <c r="CD31"/>
    </row>
    <row r="32" spans="1:82">
      <c r="A32" s="35">
        <v>25</v>
      </c>
      <c r="B32" s="32" t="s">
        <v>436</v>
      </c>
      <c r="C32" s="29" t="s">
        <v>545</v>
      </c>
      <c r="D32" s="32" t="s">
        <v>437</v>
      </c>
      <c r="E32" s="29" t="s">
        <v>54</v>
      </c>
      <c r="F32" s="29"/>
      <c r="G32" s="29" t="s">
        <v>373</v>
      </c>
      <c r="H32" s="29"/>
      <c r="I32" s="29" t="s">
        <v>223</v>
      </c>
      <c r="J32" s="29" t="s">
        <v>374</v>
      </c>
      <c r="K32" s="29"/>
      <c r="L32" s="29"/>
      <c r="M32" s="29" t="s">
        <v>375</v>
      </c>
      <c r="N32" s="29" t="s">
        <v>55</v>
      </c>
      <c r="O32" s="29"/>
      <c r="P32" s="29"/>
      <c r="Q32" s="29" t="s">
        <v>56</v>
      </c>
      <c r="R32" s="29" t="s">
        <v>57</v>
      </c>
      <c r="S32" s="29" t="s">
        <v>58</v>
      </c>
      <c r="T32" s="29"/>
      <c r="U32" s="29" t="s">
        <v>375</v>
      </c>
      <c r="V32" s="29">
        <v>53</v>
      </c>
      <c r="W32" s="29" t="s">
        <v>373</v>
      </c>
      <c r="X32" s="29" t="s">
        <v>264</v>
      </c>
      <c r="Y32" s="29" t="s">
        <v>59</v>
      </c>
      <c r="Z32" s="29" t="s">
        <v>376</v>
      </c>
      <c r="AA32" s="29" t="s">
        <v>76</v>
      </c>
      <c r="AB32" s="29" t="s">
        <v>377</v>
      </c>
      <c r="AC32" s="29">
        <v>1000000</v>
      </c>
      <c r="AD32" s="29">
        <v>2</v>
      </c>
      <c r="AE32" s="29"/>
      <c r="AF32" s="29" t="s">
        <v>61</v>
      </c>
      <c r="AG32" s="29"/>
      <c r="AH32" s="29"/>
      <c r="AI32" s="29">
        <v>0</v>
      </c>
      <c r="AJ32" s="29"/>
      <c r="AK32" s="29" t="s">
        <v>264</v>
      </c>
      <c r="AL32" s="29"/>
      <c r="AM32" s="29"/>
      <c r="AN32" s="29"/>
      <c r="AO32" s="29"/>
      <c r="AP32" s="29">
        <v>0</v>
      </c>
      <c r="AQ32" s="29" t="s">
        <v>62</v>
      </c>
      <c r="AR32" s="29"/>
      <c r="AS32" s="29" t="s">
        <v>78</v>
      </c>
      <c r="AT32" s="29"/>
      <c r="AU32" s="29" t="s">
        <v>64</v>
      </c>
      <c r="AV32" s="29"/>
      <c r="AW32" s="29" t="s">
        <v>65</v>
      </c>
      <c r="AX32" s="29"/>
      <c r="AY32" s="29"/>
      <c r="AZ32" s="29" t="s">
        <v>1</v>
      </c>
      <c r="BA32" s="29" t="s">
        <v>66</v>
      </c>
      <c r="BB32" s="29"/>
      <c r="BC32" s="29"/>
      <c r="BD32" s="29"/>
      <c r="BE32" s="29" t="s">
        <v>100</v>
      </c>
      <c r="BF32" s="29" t="s">
        <v>378</v>
      </c>
      <c r="BG32" s="29" t="s">
        <v>372</v>
      </c>
      <c r="BH32" s="29" t="s">
        <v>379</v>
      </c>
      <c r="BI32" s="29" t="s">
        <v>104</v>
      </c>
      <c r="BJ32" s="29" t="s">
        <v>158</v>
      </c>
      <c r="BK32" s="29" t="s">
        <v>95</v>
      </c>
      <c r="BL32" s="29"/>
      <c r="BM32" s="29" t="s">
        <v>68</v>
      </c>
      <c r="BN32" s="29" t="s">
        <v>69</v>
      </c>
      <c r="BO32" s="29"/>
      <c r="BP32" s="29" t="s">
        <v>69</v>
      </c>
      <c r="BQ32" s="29" t="s">
        <v>70</v>
      </c>
      <c r="BR32" s="29" t="s">
        <v>88</v>
      </c>
      <c r="BS32" s="29" t="s">
        <v>69</v>
      </c>
      <c r="BT32" s="29" t="s">
        <v>70</v>
      </c>
      <c r="BU32" s="29"/>
      <c r="BV32" s="32" t="s">
        <v>437</v>
      </c>
      <c r="BW32" s="29" t="s">
        <v>71</v>
      </c>
      <c r="BX32" s="29" t="s">
        <v>72</v>
      </c>
      <c r="BY32" s="29"/>
      <c r="BZ32" s="29" t="s">
        <v>74</v>
      </c>
      <c r="CA32" s="37">
        <f t="shared" si="0"/>
        <v>2100000</v>
      </c>
      <c r="CB32" s="46">
        <v>0</v>
      </c>
      <c r="CC32" s="57" t="s">
        <v>566</v>
      </c>
      <c r="CD32"/>
    </row>
    <row r="33" spans="1:82">
      <c r="A33" s="35">
        <v>26</v>
      </c>
      <c r="B33" s="32" t="s">
        <v>438</v>
      </c>
      <c r="C33" s="29" t="s">
        <v>545</v>
      </c>
      <c r="D33" s="32" t="s">
        <v>439</v>
      </c>
      <c r="E33" s="29" t="s">
        <v>54</v>
      </c>
      <c r="F33" s="29"/>
      <c r="G33" s="29" t="s">
        <v>380</v>
      </c>
      <c r="H33" s="29"/>
      <c r="I33" s="29" t="s">
        <v>315</v>
      </c>
      <c r="J33" s="29" t="s">
        <v>381</v>
      </c>
      <c r="K33" s="29"/>
      <c r="L33" s="29"/>
      <c r="M33" s="29" t="s">
        <v>382</v>
      </c>
      <c r="N33" s="29" t="s">
        <v>55</v>
      </c>
      <c r="O33" s="29"/>
      <c r="P33" s="29"/>
      <c r="Q33" s="29" t="s">
        <v>56</v>
      </c>
      <c r="R33" s="29" t="s">
        <v>57</v>
      </c>
      <c r="S33" s="29" t="s">
        <v>58</v>
      </c>
      <c r="T33" s="29"/>
      <c r="U33" s="29" t="s">
        <v>382</v>
      </c>
      <c r="V33" s="29">
        <v>51</v>
      </c>
      <c r="W33" s="29" t="s">
        <v>383</v>
      </c>
      <c r="X33" s="29" t="s">
        <v>384</v>
      </c>
      <c r="Y33" s="29" t="s">
        <v>59</v>
      </c>
      <c r="Z33" s="29" t="s">
        <v>385</v>
      </c>
      <c r="AA33" s="29" t="s">
        <v>54</v>
      </c>
      <c r="AB33" s="29"/>
      <c r="AC33" s="29">
        <v>2500000</v>
      </c>
      <c r="AD33" s="29">
        <v>2</v>
      </c>
      <c r="AE33" s="29"/>
      <c r="AF33" s="29" t="s">
        <v>61</v>
      </c>
      <c r="AG33" s="29"/>
      <c r="AH33" s="29"/>
      <c r="AI33" s="29">
        <v>0</v>
      </c>
      <c r="AJ33" s="29"/>
      <c r="AK33" s="29" t="s">
        <v>384</v>
      </c>
      <c r="AL33" s="29"/>
      <c r="AM33" s="29"/>
      <c r="AN33" s="29"/>
      <c r="AO33" s="29"/>
      <c r="AP33" s="29">
        <v>0</v>
      </c>
      <c r="AQ33" s="29" t="s">
        <v>77</v>
      </c>
      <c r="AR33" s="29"/>
      <c r="AS33" s="29" t="s">
        <v>78</v>
      </c>
      <c r="AT33" s="29"/>
      <c r="AU33" s="29" t="s">
        <v>109</v>
      </c>
      <c r="AV33" s="29"/>
      <c r="AW33" s="29" t="s">
        <v>65</v>
      </c>
      <c r="AX33" s="29"/>
      <c r="AY33" s="29"/>
      <c r="AZ33" s="29" t="s">
        <v>1</v>
      </c>
      <c r="BA33" s="29" t="s">
        <v>66</v>
      </c>
      <c r="BB33" s="29"/>
      <c r="BC33" s="29"/>
      <c r="BD33" s="29"/>
      <c r="BE33" s="29" t="s">
        <v>100</v>
      </c>
      <c r="BF33" s="29" t="s">
        <v>386</v>
      </c>
      <c r="BG33" s="29" t="s">
        <v>387</v>
      </c>
      <c r="BH33" s="29" t="s">
        <v>388</v>
      </c>
      <c r="BI33" s="29" t="s">
        <v>104</v>
      </c>
      <c r="BJ33" s="29" t="s">
        <v>158</v>
      </c>
      <c r="BK33" s="29" t="s">
        <v>95</v>
      </c>
      <c r="BL33" s="29"/>
      <c r="BM33" s="29" t="s">
        <v>68</v>
      </c>
      <c r="BN33" s="29" t="s">
        <v>69</v>
      </c>
      <c r="BO33" s="29"/>
      <c r="BP33" s="29" t="s">
        <v>69</v>
      </c>
      <c r="BQ33" s="29" t="s">
        <v>70</v>
      </c>
      <c r="BR33" s="29" t="s">
        <v>116</v>
      </c>
      <c r="BS33" s="29" t="s">
        <v>69</v>
      </c>
      <c r="BT33" s="29" t="s">
        <v>70</v>
      </c>
      <c r="BU33" s="29"/>
      <c r="BV33" s="32" t="s">
        <v>439</v>
      </c>
      <c r="BW33" s="29" t="s">
        <v>71</v>
      </c>
      <c r="BX33" s="29" t="s">
        <v>72</v>
      </c>
      <c r="BY33" s="29"/>
      <c r="BZ33" s="29" t="s">
        <v>74</v>
      </c>
      <c r="CA33" s="37">
        <f t="shared" si="0"/>
        <v>2100000</v>
      </c>
      <c r="CB33" s="47" t="s">
        <v>562</v>
      </c>
      <c r="CC33"/>
      <c r="CD33"/>
    </row>
    <row r="34" spans="1:82">
      <c r="A34" s="35">
        <v>27</v>
      </c>
      <c r="B34" s="32" t="s">
        <v>442</v>
      </c>
      <c r="C34" s="29" t="s">
        <v>545</v>
      </c>
      <c r="D34" s="32" t="s">
        <v>443</v>
      </c>
      <c r="E34" s="29" t="s">
        <v>54</v>
      </c>
      <c r="F34" s="29"/>
      <c r="G34" s="29" t="s">
        <v>446</v>
      </c>
      <c r="H34" s="29"/>
      <c r="I34" s="29" t="s">
        <v>447</v>
      </c>
      <c r="J34" s="29" t="s">
        <v>160</v>
      </c>
      <c r="K34" s="29"/>
      <c r="L34" s="29"/>
      <c r="M34" s="29" t="s">
        <v>448</v>
      </c>
      <c r="N34" s="29" t="s">
        <v>55</v>
      </c>
      <c r="O34" s="29"/>
      <c r="P34" s="29" t="s">
        <v>449</v>
      </c>
      <c r="Q34" s="29" t="s">
        <v>55</v>
      </c>
      <c r="R34" s="29"/>
      <c r="S34" s="29" t="s">
        <v>83</v>
      </c>
      <c r="T34" s="29"/>
      <c r="U34" s="29" t="s">
        <v>449</v>
      </c>
      <c r="V34" s="29">
        <v>52</v>
      </c>
      <c r="W34" s="29"/>
      <c r="X34" s="29" t="s">
        <v>450</v>
      </c>
      <c r="Y34" s="29" t="s">
        <v>93</v>
      </c>
      <c r="Z34" s="29" t="s">
        <v>141</v>
      </c>
      <c r="AA34" s="29" t="s">
        <v>85</v>
      </c>
      <c r="AB34" s="29" t="s">
        <v>451</v>
      </c>
      <c r="AC34" s="29">
        <v>405000</v>
      </c>
      <c r="AD34" s="29">
        <v>2</v>
      </c>
      <c r="AE34" s="29"/>
      <c r="AF34" s="29" t="s">
        <v>58</v>
      </c>
      <c r="AG34" s="29"/>
      <c r="AH34" s="29" t="s">
        <v>448</v>
      </c>
      <c r="AI34" s="29">
        <v>50</v>
      </c>
      <c r="AJ34" s="29" t="s">
        <v>452</v>
      </c>
      <c r="AK34" s="29" t="s">
        <v>450</v>
      </c>
      <c r="AL34" s="29" t="s">
        <v>59</v>
      </c>
      <c r="AM34" s="29" t="s">
        <v>159</v>
      </c>
      <c r="AN34" s="29" t="s">
        <v>60</v>
      </c>
      <c r="AO34" s="29" t="s">
        <v>453</v>
      </c>
      <c r="AP34" s="29">
        <v>1000000</v>
      </c>
      <c r="AQ34" s="29" t="s">
        <v>98</v>
      </c>
      <c r="AR34" s="29"/>
      <c r="AS34" s="29" t="s">
        <v>78</v>
      </c>
      <c r="AT34" s="29"/>
      <c r="AU34" s="29" t="s">
        <v>109</v>
      </c>
      <c r="AV34" s="29"/>
      <c r="AW34" s="29" t="s">
        <v>65</v>
      </c>
      <c r="AX34" s="29"/>
      <c r="AY34" s="29"/>
      <c r="AZ34" s="29" t="s">
        <v>1</v>
      </c>
      <c r="BA34" s="29" t="s">
        <v>86</v>
      </c>
      <c r="BB34" s="29"/>
      <c r="BC34" s="29"/>
      <c r="BD34" s="29"/>
      <c r="BE34" s="29"/>
      <c r="BF34" s="29"/>
      <c r="BG34" s="29" t="s">
        <v>448</v>
      </c>
      <c r="BH34" s="29" t="s">
        <v>454</v>
      </c>
      <c r="BI34" s="29" t="s">
        <v>94</v>
      </c>
      <c r="BJ34" s="29" t="s">
        <v>455</v>
      </c>
      <c r="BK34" s="29" t="s">
        <v>58</v>
      </c>
      <c r="BL34" s="29"/>
      <c r="BM34" s="29" t="s">
        <v>68</v>
      </c>
      <c r="BN34" s="29" t="s">
        <v>81</v>
      </c>
      <c r="BO34" s="29"/>
      <c r="BP34" s="29" t="s">
        <v>81</v>
      </c>
      <c r="BQ34" s="29" t="s">
        <v>82</v>
      </c>
      <c r="BR34" s="29"/>
      <c r="BS34" s="29" t="s">
        <v>81</v>
      </c>
      <c r="BT34" s="29" t="s">
        <v>82</v>
      </c>
      <c r="BU34" s="29"/>
      <c r="BV34" s="32" t="s">
        <v>443</v>
      </c>
      <c r="BW34" s="29" t="s">
        <v>71</v>
      </c>
      <c r="BX34" s="29" t="s">
        <v>72</v>
      </c>
      <c r="BY34" s="29"/>
      <c r="BZ34" s="29" t="s">
        <v>74</v>
      </c>
      <c r="CA34" s="37">
        <f t="shared" si="0"/>
        <v>2100000</v>
      </c>
      <c r="CB34" s="49" t="s">
        <v>559</v>
      </c>
      <c r="CC34"/>
      <c r="CD34"/>
    </row>
    <row r="35" spans="1:82">
      <c r="A35" s="35">
        <v>28</v>
      </c>
      <c r="B35" s="32" t="s">
        <v>444</v>
      </c>
      <c r="C35" s="29" t="s">
        <v>545</v>
      </c>
      <c r="D35" s="32" t="s">
        <v>445</v>
      </c>
      <c r="E35" s="29" t="s">
        <v>54</v>
      </c>
      <c r="F35" s="29"/>
      <c r="G35" s="29" t="s">
        <v>456</v>
      </c>
      <c r="H35" s="29"/>
      <c r="I35" s="29" t="s">
        <v>254</v>
      </c>
      <c r="J35" s="29" t="s">
        <v>124</v>
      </c>
      <c r="K35" s="29"/>
      <c r="L35" s="29"/>
      <c r="M35" s="29" t="s">
        <v>457</v>
      </c>
      <c r="N35" s="29" t="s">
        <v>55</v>
      </c>
      <c r="O35" s="29"/>
      <c r="P35" s="29"/>
      <c r="Q35" s="29" t="s">
        <v>56</v>
      </c>
      <c r="R35" s="29" t="s">
        <v>96</v>
      </c>
      <c r="S35" s="29" t="s">
        <v>58</v>
      </c>
      <c r="T35" s="29"/>
      <c r="U35" s="29" t="s">
        <v>457</v>
      </c>
      <c r="V35" s="29">
        <v>37</v>
      </c>
      <c r="W35" s="29" t="s">
        <v>456</v>
      </c>
      <c r="X35" s="29" t="s">
        <v>458</v>
      </c>
      <c r="Y35" s="29" t="s">
        <v>59</v>
      </c>
      <c r="Z35" s="29" t="s">
        <v>459</v>
      </c>
      <c r="AA35" s="29" t="s">
        <v>76</v>
      </c>
      <c r="AB35" s="29" t="s">
        <v>460</v>
      </c>
      <c r="AC35" s="29">
        <v>2000000</v>
      </c>
      <c r="AD35" s="29">
        <v>2</v>
      </c>
      <c r="AE35" s="29" t="s">
        <v>132</v>
      </c>
      <c r="AF35" s="29" t="s">
        <v>61</v>
      </c>
      <c r="AG35" s="29"/>
      <c r="AH35" s="29"/>
      <c r="AI35" s="29">
        <v>0</v>
      </c>
      <c r="AJ35" s="29"/>
      <c r="AK35" s="29" t="s">
        <v>458</v>
      </c>
      <c r="AL35" s="29"/>
      <c r="AM35" s="29"/>
      <c r="AN35" s="29"/>
      <c r="AO35" s="29"/>
      <c r="AP35" s="29">
        <v>0</v>
      </c>
      <c r="AQ35" s="29" t="s">
        <v>62</v>
      </c>
      <c r="AR35" s="29"/>
      <c r="AS35" s="29" t="s">
        <v>78</v>
      </c>
      <c r="AT35" s="29" t="s">
        <v>461</v>
      </c>
      <c r="AU35" s="29" t="s">
        <v>64</v>
      </c>
      <c r="AV35" s="29" t="s">
        <v>462</v>
      </c>
      <c r="AW35" s="29" t="s">
        <v>65</v>
      </c>
      <c r="AX35" s="29" t="s">
        <v>463</v>
      </c>
      <c r="AY35" s="29"/>
      <c r="AZ35" s="29" t="s">
        <v>1</v>
      </c>
      <c r="BA35" s="29" t="s">
        <v>86</v>
      </c>
      <c r="BB35" s="29"/>
      <c r="BC35" s="29"/>
      <c r="BD35" s="29"/>
      <c r="BE35" s="29"/>
      <c r="BF35" s="29"/>
      <c r="BG35" s="29" t="s">
        <v>457</v>
      </c>
      <c r="BH35" s="29" t="s">
        <v>464</v>
      </c>
      <c r="BI35" s="29" t="s">
        <v>101</v>
      </c>
      <c r="BJ35" s="29" t="s">
        <v>158</v>
      </c>
      <c r="BK35" s="29" t="s">
        <v>58</v>
      </c>
      <c r="BL35" s="29"/>
      <c r="BM35" s="29" t="s">
        <v>68</v>
      </c>
      <c r="BN35" s="29" t="s">
        <v>81</v>
      </c>
      <c r="BO35" s="29"/>
      <c r="BP35" s="29" t="s">
        <v>81</v>
      </c>
      <c r="BQ35" s="29" t="s">
        <v>70</v>
      </c>
      <c r="BR35" s="29" t="s">
        <v>125</v>
      </c>
      <c r="BS35" s="29" t="s">
        <v>81</v>
      </c>
      <c r="BT35" s="29" t="s">
        <v>70</v>
      </c>
      <c r="BU35" s="29"/>
      <c r="BV35" s="32" t="s">
        <v>445</v>
      </c>
      <c r="BW35" s="29" t="s">
        <v>71</v>
      </c>
      <c r="BX35" s="29" t="s">
        <v>72</v>
      </c>
      <c r="BY35" s="29"/>
      <c r="BZ35" s="29" t="s">
        <v>74</v>
      </c>
      <c r="CA35" s="37">
        <f t="shared" si="0"/>
        <v>2100000</v>
      </c>
      <c r="CB35" s="49" t="s">
        <v>559</v>
      </c>
      <c r="CC35"/>
      <c r="CD35"/>
    </row>
    <row r="36" spans="1:82">
      <c r="A36" s="35">
        <v>29</v>
      </c>
      <c r="B36" s="32" t="s">
        <v>493</v>
      </c>
      <c r="C36" s="29" t="s">
        <v>545</v>
      </c>
      <c r="D36" s="32" t="s">
        <v>494</v>
      </c>
      <c r="E36" s="29" t="s">
        <v>54</v>
      </c>
      <c r="F36" s="29"/>
      <c r="G36" s="29" t="s">
        <v>465</v>
      </c>
      <c r="H36" s="29"/>
      <c r="I36" s="29" t="s">
        <v>254</v>
      </c>
      <c r="J36" s="29" t="s">
        <v>124</v>
      </c>
      <c r="K36" s="29"/>
      <c r="L36" s="29"/>
      <c r="M36" s="29"/>
      <c r="N36" s="29" t="s">
        <v>56</v>
      </c>
      <c r="O36" s="29" t="s">
        <v>57</v>
      </c>
      <c r="P36" s="29" t="s">
        <v>466</v>
      </c>
      <c r="Q36" s="29" t="s">
        <v>55</v>
      </c>
      <c r="R36" s="29"/>
      <c r="S36" s="29" t="s">
        <v>83</v>
      </c>
      <c r="T36" s="29"/>
      <c r="U36" s="29" t="s">
        <v>466</v>
      </c>
      <c r="V36" s="29">
        <v>45</v>
      </c>
      <c r="W36" s="29" t="s">
        <v>465</v>
      </c>
      <c r="X36" s="29" t="s">
        <v>384</v>
      </c>
      <c r="Y36" s="29" t="s">
        <v>59</v>
      </c>
      <c r="Z36" s="29" t="s">
        <v>467</v>
      </c>
      <c r="AA36" s="29" t="s">
        <v>54</v>
      </c>
      <c r="AB36" s="29"/>
      <c r="AC36" s="29">
        <v>2000000</v>
      </c>
      <c r="AD36" s="29">
        <v>3</v>
      </c>
      <c r="AE36" s="29"/>
      <c r="AF36" s="29" t="s">
        <v>61</v>
      </c>
      <c r="AG36" s="29"/>
      <c r="AH36" s="29"/>
      <c r="AI36" s="29">
        <v>0</v>
      </c>
      <c r="AJ36" s="29"/>
      <c r="AK36" s="29" t="s">
        <v>384</v>
      </c>
      <c r="AL36" s="29"/>
      <c r="AM36" s="29"/>
      <c r="AN36" s="29"/>
      <c r="AO36" s="29"/>
      <c r="AP36" s="29">
        <v>0</v>
      </c>
      <c r="AQ36" s="29" t="s">
        <v>62</v>
      </c>
      <c r="AR36" s="29"/>
      <c r="AS36" s="29" t="s">
        <v>78</v>
      </c>
      <c r="AT36" s="29"/>
      <c r="AU36" s="29" t="s">
        <v>109</v>
      </c>
      <c r="AV36" s="29"/>
      <c r="AW36" s="29" t="s">
        <v>65</v>
      </c>
      <c r="AX36" s="29"/>
      <c r="AY36" s="29"/>
      <c r="AZ36" s="29" t="s">
        <v>1</v>
      </c>
      <c r="BA36" s="29" t="s">
        <v>66</v>
      </c>
      <c r="BB36" s="29"/>
      <c r="BC36" s="29"/>
      <c r="BD36" s="29"/>
      <c r="BE36" s="29" t="s">
        <v>100</v>
      </c>
      <c r="BF36" s="29" t="s">
        <v>468</v>
      </c>
      <c r="BG36" s="29" t="s">
        <v>440</v>
      </c>
      <c r="BH36" s="29" t="s">
        <v>469</v>
      </c>
      <c r="BI36" s="29" t="s">
        <v>104</v>
      </c>
      <c r="BJ36" s="29" t="s">
        <v>158</v>
      </c>
      <c r="BK36" s="29" t="s">
        <v>83</v>
      </c>
      <c r="BL36" s="29"/>
      <c r="BM36" s="29" t="s">
        <v>68</v>
      </c>
      <c r="BN36" s="29" t="s">
        <v>81</v>
      </c>
      <c r="BO36" s="29"/>
      <c r="BP36" s="29" t="s">
        <v>81</v>
      </c>
      <c r="BQ36" s="29" t="s">
        <v>82</v>
      </c>
      <c r="BR36" s="29"/>
      <c r="BS36" s="29" t="s">
        <v>81</v>
      </c>
      <c r="BT36" s="29" t="s">
        <v>82</v>
      </c>
      <c r="BU36" s="29"/>
      <c r="BV36" s="32" t="s">
        <v>494</v>
      </c>
      <c r="BW36" s="29" t="s">
        <v>71</v>
      </c>
      <c r="BX36" s="29" t="s">
        <v>72</v>
      </c>
      <c r="BY36" s="29"/>
      <c r="BZ36" s="29" t="s">
        <v>74</v>
      </c>
      <c r="CA36" s="37">
        <f t="shared" si="0"/>
        <v>2100000</v>
      </c>
      <c r="CB36" s="47" t="s">
        <v>562</v>
      </c>
      <c r="CC36"/>
      <c r="CD36"/>
    </row>
    <row r="37" spans="1:82">
      <c r="A37" s="35">
        <v>30</v>
      </c>
      <c r="B37" s="32" t="s">
        <v>495</v>
      </c>
      <c r="C37" s="29" t="s">
        <v>545</v>
      </c>
      <c r="D37" s="32" t="s">
        <v>496</v>
      </c>
      <c r="E37" s="29" t="s">
        <v>54</v>
      </c>
      <c r="F37" s="29"/>
      <c r="G37" s="29" t="s">
        <v>470</v>
      </c>
      <c r="H37" s="29"/>
      <c r="I37" s="29" t="s">
        <v>69</v>
      </c>
      <c r="J37" s="29" t="s">
        <v>110</v>
      </c>
      <c r="K37" s="29"/>
      <c r="L37" s="29"/>
      <c r="M37" s="29"/>
      <c r="N37" s="29" t="s">
        <v>56</v>
      </c>
      <c r="O37" s="29" t="s">
        <v>150</v>
      </c>
      <c r="P37" s="29" t="s">
        <v>471</v>
      </c>
      <c r="Q37" s="29" t="s">
        <v>55</v>
      </c>
      <c r="R37" s="29"/>
      <c r="S37" s="29" t="s">
        <v>83</v>
      </c>
      <c r="T37" s="29"/>
      <c r="U37" s="29" t="s">
        <v>471</v>
      </c>
      <c r="V37" s="29">
        <v>52</v>
      </c>
      <c r="W37" s="29" t="s">
        <v>470</v>
      </c>
      <c r="X37" s="29" t="s">
        <v>472</v>
      </c>
      <c r="Y37" s="29" t="s">
        <v>59</v>
      </c>
      <c r="Z37" s="29" t="s">
        <v>473</v>
      </c>
      <c r="AA37" s="29" t="s">
        <v>85</v>
      </c>
      <c r="AB37" s="29" t="s">
        <v>474</v>
      </c>
      <c r="AC37" s="29">
        <v>3000000</v>
      </c>
      <c r="AD37" s="29">
        <v>2</v>
      </c>
      <c r="AE37" s="29" t="s">
        <v>132</v>
      </c>
      <c r="AF37" s="29" t="s">
        <v>61</v>
      </c>
      <c r="AG37" s="29"/>
      <c r="AH37" s="29"/>
      <c r="AI37" s="29">
        <v>0</v>
      </c>
      <c r="AJ37" s="29"/>
      <c r="AK37" s="29" t="s">
        <v>472</v>
      </c>
      <c r="AL37" s="29"/>
      <c r="AM37" s="29"/>
      <c r="AN37" s="29"/>
      <c r="AO37" s="29"/>
      <c r="AP37" s="29">
        <v>0</v>
      </c>
      <c r="AQ37" s="29" t="s">
        <v>62</v>
      </c>
      <c r="AR37" s="29" t="s">
        <v>475</v>
      </c>
      <c r="AS37" s="29" t="s">
        <v>78</v>
      </c>
      <c r="AT37" s="29" t="s">
        <v>476</v>
      </c>
      <c r="AU37" s="29" t="s">
        <v>64</v>
      </c>
      <c r="AV37" s="29" t="s">
        <v>477</v>
      </c>
      <c r="AW37" s="29" t="s">
        <v>65</v>
      </c>
      <c r="AX37" s="29" t="s">
        <v>478</v>
      </c>
      <c r="AY37" s="29"/>
      <c r="AZ37" s="29" t="s">
        <v>1</v>
      </c>
      <c r="BA37" s="29" t="s">
        <v>86</v>
      </c>
      <c r="BB37" s="29"/>
      <c r="BC37" s="29"/>
      <c r="BD37" s="29"/>
      <c r="BE37" s="29" t="s">
        <v>100</v>
      </c>
      <c r="BF37" s="29" t="s">
        <v>479</v>
      </c>
      <c r="BG37" s="29" t="s">
        <v>480</v>
      </c>
      <c r="BH37" s="29" t="s">
        <v>481</v>
      </c>
      <c r="BI37" s="29" t="s">
        <v>104</v>
      </c>
      <c r="BJ37" s="29" t="s">
        <v>158</v>
      </c>
      <c r="BK37" s="29" t="s">
        <v>102</v>
      </c>
      <c r="BL37" s="29"/>
      <c r="BM37" s="29" t="s">
        <v>68</v>
      </c>
      <c r="BN37" s="29" t="s">
        <v>69</v>
      </c>
      <c r="BO37" s="29"/>
      <c r="BP37" s="29" t="s">
        <v>81</v>
      </c>
      <c r="BQ37" s="29" t="s">
        <v>82</v>
      </c>
      <c r="BR37" s="29"/>
      <c r="BS37" s="29" t="s">
        <v>81</v>
      </c>
      <c r="BT37" s="29" t="s">
        <v>82</v>
      </c>
      <c r="BU37" s="29"/>
      <c r="BV37" s="32" t="s">
        <v>496</v>
      </c>
      <c r="BW37" s="29" t="s">
        <v>71</v>
      </c>
      <c r="BX37" s="29" t="s">
        <v>72</v>
      </c>
      <c r="BY37" s="29"/>
      <c r="BZ37" s="29" t="s">
        <v>74</v>
      </c>
      <c r="CA37" s="37">
        <f t="shared" ref="CA37:CA40" si="1">BZ37*3</f>
        <v>2100000</v>
      </c>
      <c r="CB37" s="47" t="s">
        <v>561</v>
      </c>
      <c r="CC37"/>
      <c r="CD37"/>
    </row>
    <row r="38" spans="1:82">
      <c r="A38" s="35">
        <v>31</v>
      </c>
      <c r="B38" s="32" t="s">
        <v>497</v>
      </c>
      <c r="C38" s="29" t="s">
        <v>545</v>
      </c>
      <c r="D38" s="32" t="s">
        <v>498</v>
      </c>
      <c r="E38" s="29" t="s">
        <v>54</v>
      </c>
      <c r="F38" s="29"/>
      <c r="G38" s="29"/>
      <c r="H38" s="29"/>
      <c r="I38" s="29" t="s">
        <v>254</v>
      </c>
      <c r="J38" s="29" t="s">
        <v>124</v>
      </c>
      <c r="K38" s="29"/>
      <c r="L38" s="29"/>
      <c r="M38" s="29" t="s">
        <v>427</v>
      </c>
      <c r="N38" s="29" t="s">
        <v>55</v>
      </c>
      <c r="O38" s="29"/>
      <c r="P38" s="29"/>
      <c r="Q38" s="29" t="s">
        <v>56</v>
      </c>
      <c r="R38" s="29" t="s">
        <v>57</v>
      </c>
      <c r="S38" s="29" t="s">
        <v>58</v>
      </c>
      <c r="T38" s="29"/>
      <c r="U38" s="29" t="s">
        <v>427</v>
      </c>
      <c r="V38" s="29">
        <v>52</v>
      </c>
      <c r="W38" s="29" t="s">
        <v>482</v>
      </c>
      <c r="X38" s="29" t="s">
        <v>483</v>
      </c>
      <c r="Y38" s="29" t="s">
        <v>93</v>
      </c>
      <c r="Z38" s="29" t="s">
        <v>484</v>
      </c>
      <c r="AA38" s="29" t="s">
        <v>54</v>
      </c>
      <c r="AB38" s="29"/>
      <c r="AC38" s="29">
        <v>1500000</v>
      </c>
      <c r="AD38" s="29">
        <v>2</v>
      </c>
      <c r="AE38" s="29"/>
      <c r="AF38" s="29" t="s">
        <v>61</v>
      </c>
      <c r="AG38" s="29"/>
      <c r="AH38" s="29"/>
      <c r="AI38" s="29">
        <v>0</v>
      </c>
      <c r="AJ38" s="29"/>
      <c r="AK38" s="29" t="s">
        <v>483</v>
      </c>
      <c r="AL38" s="29"/>
      <c r="AM38" s="29"/>
      <c r="AN38" s="29"/>
      <c r="AO38" s="29"/>
      <c r="AP38" s="29">
        <v>0</v>
      </c>
      <c r="AQ38" s="29" t="s">
        <v>98</v>
      </c>
      <c r="AR38" s="29"/>
      <c r="AS38" s="29" t="s">
        <v>78</v>
      </c>
      <c r="AT38" s="29"/>
      <c r="AU38" s="29" t="s">
        <v>109</v>
      </c>
      <c r="AV38" s="29"/>
      <c r="AW38" s="29" t="s">
        <v>65</v>
      </c>
      <c r="AX38" s="29"/>
      <c r="AY38" s="29"/>
      <c r="AZ38" s="29" t="s">
        <v>1</v>
      </c>
      <c r="BA38" s="29" t="s">
        <v>66</v>
      </c>
      <c r="BB38" s="29"/>
      <c r="BC38" s="29"/>
      <c r="BD38" s="29"/>
      <c r="BE38" s="29"/>
      <c r="BF38" s="29"/>
      <c r="BG38" s="29" t="s">
        <v>485</v>
      </c>
      <c r="BH38" s="29" t="s">
        <v>486</v>
      </c>
      <c r="BI38" s="29" t="s">
        <v>487</v>
      </c>
      <c r="BJ38" s="29" t="s">
        <v>158</v>
      </c>
      <c r="BK38" s="29" t="s">
        <v>102</v>
      </c>
      <c r="BL38" s="29"/>
      <c r="BM38" s="29" t="s">
        <v>68</v>
      </c>
      <c r="BN38" s="29" t="s">
        <v>81</v>
      </c>
      <c r="BO38" s="29"/>
      <c r="BP38" s="29" t="s">
        <v>81</v>
      </c>
      <c r="BQ38" s="29" t="s">
        <v>82</v>
      </c>
      <c r="BR38" s="29"/>
      <c r="BS38" s="29" t="s">
        <v>81</v>
      </c>
      <c r="BT38" s="29" t="s">
        <v>82</v>
      </c>
      <c r="BU38" s="29"/>
      <c r="BV38" s="32" t="s">
        <v>498</v>
      </c>
      <c r="BW38" s="29" t="s">
        <v>71</v>
      </c>
      <c r="BX38" s="29" t="s">
        <v>72</v>
      </c>
      <c r="BY38" s="29"/>
      <c r="BZ38" s="29" t="s">
        <v>74</v>
      </c>
      <c r="CA38" s="37">
        <f t="shared" si="1"/>
        <v>2100000</v>
      </c>
      <c r="CB38" s="49" t="s">
        <v>563</v>
      </c>
      <c r="CC38"/>
      <c r="CD38"/>
    </row>
    <row r="39" spans="1:82">
      <c r="A39" s="35">
        <v>32</v>
      </c>
      <c r="B39" s="32" t="s">
        <v>517</v>
      </c>
      <c r="C39" s="29" t="s">
        <v>545</v>
      </c>
      <c r="D39" s="32" t="s">
        <v>518</v>
      </c>
      <c r="E39" s="29" t="s">
        <v>54</v>
      </c>
      <c r="F39" s="29"/>
      <c r="G39" s="29" t="s">
        <v>521</v>
      </c>
      <c r="H39" s="29"/>
      <c r="I39" s="29" t="s">
        <v>315</v>
      </c>
      <c r="J39" s="29" t="s">
        <v>522</v>
      </c>
      <c r="K39" s="29"/>
      <c r="L39" s="29"/>
      <c r="M39" s="29" t="s">
        <v>523</v>
      </c>
      <c r="N39" s="29" t="s">
        <v>55</v>
      </c>
      <c r="O39" s="29"/>
      <c r="P39" s="29"/>
      <c r="Q39" s="29" t="s">
        <v>56</v>
      </c>
      <c r="R39" s="29" t="s">
        <v>57</v>
      </c>
      <c r="S39" s="29" t="s">
        <v>58</v>
      </c>
      <c r="T39" s="29"/>
      <c r="U39" s="29" t="s">
        <v>523</v>
      </c>
      <c r="V39" s="29">
        <v>42</v>
      </c>
      <c r="W39" s="29" t="s">
        <v>524</v>
      </c>
      <c r="X39" s="29" t="s">
        <v>525</v>
      </c>
      <c r="Y39" s="29" t="s">
        <v>75</v>
      </c>
      <c r="Z39" s="29" t="s">
        <v>153</v>
      </c>
      <c r="AA39" s="29" t="s">
        <v>54</v>
      </c>
      <c r="AB39" s="29"/>
      <c r="AC39" s="29">
        <v>3000000</v>
      </c>
      <c r="AD39" s="29">
        <v>3</v>
      </c>
      <c r="AE39" s="29" t="s">
        <v>526</v>
      </c>
      <c r="AF39" s="29" t="s">
        <v>61</v>
      </c>
      <c r="AG39" s="29"/>
      <c r="AH39" s="29"/>
      <c r="AI39" s="29">
        <v>0</v>
      </c>
      <c r="AJ39" s="29"/>
      <c r="AK39" s="29" t="s">
        <v>525</v>
      </c>
      <c r="AL39" s="29"/>
      <c r="AM39" s="29"/>
      <c r="AN39" s="29"/>
      <c r="AO39" s="29"/>
      <c r="AP39" s="29">
        <v>0</v>
      </c>
      <c r="AQ39" s="29" t="s">
        <v>98</v>
      </c>
      <c r="AR39" s="29"/>
      <c r="AS39" s="29" t="s">
        <v>78</v>
      </c>
      <c r="AT39" s="29"/>
      <c r="AU39" s="29" t="s">
        <v>109</v>
      </c>
      <c r="AV39" s="29"/>
      <c r="AW39" s="29" t="s">
        <v>90</v>
      </c>
      <c r="AX39" s="29"/>
      <c r="AY39" s="29"/>
      <c r="AZ39" s="29" t="s">
        <v>1</v>
      </c>
      <c r="BA39" s="29" t="s">
        <v>86</v>
      </c>
      <c r="BB39" s="29"/>
      <c r="BC39" s="29"/>
      <c r="BD39" s="29"/>
      <c r="BE39" s="29"/>
      <c r="BF39" s="29"/>
      <c r="BG39" s="29" t="s">
        <v>516</v>
      </c>
      <c r="BH39" s="29" t="s">
        <v>527</v>
      </c>
      <c r="BI39" s="29" t="s">
        <v>87</v>
      </c>
      <c r="BJ39" s="29" t="s">
        <v>158</v>
      </c>
      <c r="BK39" s="29" t="s">
        <v>102</v>
      </c>
      <c r="BL39" s="29"/>
      <c r="BM39" s="29" t="s">
        <v>68</v>
      </c>
      <c r="BN39" s="29" t="s">
        <v>69</v>
      </c>
      <c r="BO39" s="29"/>
      <c r="BP39" s="29" t="s">
        <v>69</v>
      </c>
      <c r="BQ39" s="29" t="s">
        <v>82</v>
      </c>
      <c r="BR39" s="29"/>
      <c r="BS39" s="29" t="s">
        <v>69</v>
      </c>
      <c r="BT39" s="29" t="s">
        <v>82</v>
      </c>
      <c r="BU39" s="29" t="s">
        <v>488</v>
      </c>
      <c r="BV39" s="32" t="s">
        <v>518</v>
      </c>
      <c r="BW39" s="29" t="s">
        <v>71</v>
      </c>
      <c r="BX39" s="29" t="s">
        <v>105</v>
      </c>
      <c r="BY39" s="29"/>
      <c r="BZ39" s="29" t="s">
        <v>74</v>
      </c>
      <c r="CA39" s="37">
        <f t="shared" si="1"/>
        <v>2100000</v>
      </c>
      <c r="CB39" s="46">
        <v>0</v>
      </c>
      <c r="CC39" s="57" t="s">
        <v>566</v>
      </c>
      <c r="CD39"/>
    </row>
    <row r="40" spans="1:82">
      <c r="A40" s="35">
        <v>33</v>
      </c>
      <c r="B40" s="32" t="s">
        <v>520</v>
      </c>
      <c r="C40" s="29" t="s">
        <v>545</v>
      </c>
      <c r="D40" s="32" t="s">
        <v>519</v>
      </c>
      <c r="E40" s="29" t="s">
        <v>54</v>
      </c>
      <c r="F40" s="29"/>
      <c r="G40" s="29" t="s">
        <v>528</v>
      </c>
      <c r="H40" s="29"/>
      <c r="I40" s="29" t="s">
        <v>223</v>
      </c>
      <c r="J40" s="29" t="s">
        <v>389</v>
      </c>
      <c r="K40" s="29" t="s">
        <v>529</v>
      </c>
      <c r="L40" s="29"/>
      <c r="M40" s="29" t="s">
        <v>530</v>
      </c>
      <c r="N40" s="29" t="s">
        <v>55</v>
      </c>
      <c r="O40" s="29"/>
      <c r="P40" s="29"/>
      <c r="Q40" s="29" t="s">
        <v>56</v>
      </c>
      <c r="R40" s="29" t="s">
        <v>507</v>
      </c>
      <c r="S40" s="29" t="s">
        <v>58</v>
      </c>
      <c r="T40" s="29"/>
      <c r="U40" s="29" t="s">
        <v>530</v>
      </c>
      <c r="V40" s="29">
        <v>52</v>
      </c>
      <c r="W40" s="29" t="s">
        <v>531</v>
      </c>
      <c r="X40" s="29" t="s">
        <v>532</v>
      </c>
      <c r="Y40" s="29" t="s">
        <v>59</v>
      </c>
      <c r="Z40" s="29" t="s">
        <v>489</v>
      </c>
      <c r="AA40" s="29" t="s">
        <v>76</v>
      </c>
      <c r="AB40" s="29" t="s">
        <v>533</v>
      </c>
      <c r="AC40" s="29">
        <v>2000000</v>
      </c>
      <c r="AD40" s="29">
        <v>2</v>
      </c>
      <c r="AE40" s="29" t="s">
        <v>534</v>
      </c>
      <c r="AF40" s="29" t="s">
        <v>61</v>
      </c>
      <c r="AG40" s="29"/>
      <c r="AH40" s="29"/>
      <c r="AI40" s="29">
        <v>0</v>
      </c>
      <c r="AJ40" s="29"/>
      <c r="AK40" s="29" t="s">
        <v>532</v>
      </c>
      <c r="AL40" s="29"/>
      <c r="AM40" s="29"/>
      <c r="AN40" s="29"/>
      <c r="AO40" s="29"/>
      <c r="AP40" s="29">
        <v>0</v>
      </c>
      <c r="AQ40" s="29" t="s">
        <v>62</v>
      </c>
      <c r="AR40" s="29"/>
      <c r="AS40" s="29" t="s">
        <v>78</v>
      </c>
      <c r="AT40" s="29"/>
      <c r="AU40" s="29" t="s">
        <v>109</v>
      </c>
      <c r="AV40" s="29"/>
      <c r="AW40" s="29" t="s">
        <v>65</v>
      </c>
      <c r="AX40" s="29"/>
      <c r="AY40" s="29"/>
      <c r="AZ40" s="29" t="s">
        <v>1</v>
      </c>
      <c r="BA40" s="29" t="s">
        <v>86</v>
      </c>
      <c r="BB40" s="29"/>
      <c r="BC40" s="29"/>
      <c r="BD40" s="29"/>
      <c r="BE40" s="29"/>
      <c r="BF40" s="29"/>
      <c r="BG40" s="29" t="s">
        <v>535</v>
      </c>
      <c r="BH40" s="29" t="s">
        <v>536</v>
      </c>
      <c r="BI40" s="29" t="s">
        <v>94</v>
      </c>
      <c r="BJ40" s="29" t="s">
        <v>158</v>
      </c>
      <c r="BK40" s="29" t="s">
        <v>61</v>
      </c>
      <c r="BL40" s="29"/>
      <c r="BM40" s="29" t="s">
        <v>68</v>
      </c>
      <c r="BN40" s="29" t="s">
        <v>69</v>
      </c>
      <c r="BO40" s="29"/>
      <c r="BP40" s="29" t="s">
        <v>69</v>
      </c>
      <c r="BQ40" s="29" t="s">
        <v>82</v>
      </c>
      <c r="BR40" s="29"/>
      <c r="BS40" s="29" t="s">
        <v>69</v>
      </c>
      <c r="BT40" s="29" t="s">
        <v>82</v>
      </c>
      <c r="BU40" s="29"/>
      <c r="BV40" s="32" t="s">
        <v>519</v>
      </c>
      <c r="BW40" s="29" t="s">
        <v>71</v>
      </c>
      <c r="BX40" s="29" t="s">
        <v>105</v>
      </c>
      <c r="BY40" s="29"/>
      <c r="BZ40" s="29" t="s">
        <v>74</v>
      </c>
      <c r="CA40" s="37">
        <f t="shared" si="1"/>
        <v>2100000</v>
      </c>
      <c r="CB40" s="46">
        <v>0</v>
      </c>
      <c r="CC40" s="57" t="s">
        <v>566</v>
      </c>
      <c r="CD40"/>
    </row>
    <row r="41" spans="1:82" s="8" customFormat="1">
      <c r="A41" s="10"/>
      <c r="B41" s="21" t="s">
        <v>537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9"/>
    </row>
    <row r="42" spans="1:82" s="8" customFormat="1">
      <c r="CA42" s="20"/>
    </row>
    <row r="43" spans="1:82">
      <c r="C43" s="43" t="s">
        <v>539</v>
      </c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3"/>
      <c r="CA43" s="43"/>
    </row>
    <row r="44" spans="1:82"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43"/>
      <c r="CA44" s="43"/>
    </row>
    <row r="45" spans="1:82">
      <c r="B45" s="11" t="s">
        <v>542</v>
      </c>
      <c r="BV45" s="42" t="s">
        <v>540</v>
      </c>
      <c r="BW45" s="42"/>
      <c r="BX45" s="42"/>
      <c r="BY45" s="42"/>
      <c r="BZ45" s="42"/>
      <c r="CA45" s="42"/>
    </row>
    <row r="50" spans="2:79">
      <c r="B50" s="11" t="s">
        <v>398</v>
      </c>
      <c r="D50" s="42" t="s">
        <v>541</v>
      </c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42"/>
      <c r="CA50" s="42"/>
    </row>
  </sheetData>
  <autoFilter ref="A7:BZ41"/>
  <mergeCells count="6">
    <mergeCell ref="A2:B2"/>
    <mergeCell ref="A4:CA4"/>
    <mergeCell ref="BV45:CA45"/>
    <mergeCell ref="C43:CA43"/>
    <mergeCell ref="D50:CA50"/>
    <mergeCell ref="D44:CA44"/>
  </mergeCells>
  <conditionalFormatting sqref="D8:D40">
    <cfRule type="duplicateValues" dxfId="2" priority="8"/>
  </conditionalFormatting>
  <conditionalFormatting sqref="BV8:BV40">
    <cfRule type="duplicateValues" dxfId="1" priority="7"/>
  </conditionalFormatting>
  <pageMargins left="0.7" right="0.7" top="0.37" bottom="0.24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H49"/>
  <sheetViews>
    <sheetView topLeftCell="A19" zoomScale="85" zoomScaleNormal="85" workbookViewId="0">
      <selection activeCell="G6" sqref="G6:I39"/>
    </sheetView>
  </sheetViews>
  <sheetFormatPr defaultRowHeight="15"/>
  <cols>
    <col min="1" max="1" width="6.140625" customWidth="1"/>
    <col min="2" max="2" width="30.28515625" customWidth="1"/>
    <col min="3" max="3" width="15.140625" customWidth="1"/>
    <col min="4" max="4" width="16" customWidth="1"/>
    <col min="5" max="5" width="14.7109375" customWidth="1"/>
    <col min="6" max="6" width="15.42578125" customWidth="1"/>
    <col min="7" max="7" width="23.140625" style="44" bestFit="1" customWidth="1"/>
  </cols>
  <sheetData>
    <row r="2" spans="1:8" ht="16.5">
      <c r="A2" s="28" t="s">
        <v>538</v>
      </c>
      <c r="B2" s="28"/>
      <c r="C2" s="13"/>
      <c r="D2" s="1"/>
      <c r="E2" s="1"/>
    </row>
    <row r="3" spans="1:8" ht="15.75">
      <c r="A3" s="25"/>
      <c r="B3" s="25"/>
      <c r="C3" s="13"/>
      <c r="D3" s="1"/>
      <c r="E3" s="1"/>
    </row>
    <row r="4" spans="1:8" ht="18">
      <c r="A4" s="15" t="s">
        <v>546</v>
      </c>
      <c r="B4" s="15"/>
      <c r="C4" s="15"/>
      <c r="D4" s="15"/>
      <c r="E4" s="15"/>
    </row>
    <row r="5" spans="1:8" ht="15.75">
      <c r="A5" s="1"/>
      <c r="B5" s="1"/>
      <c r="C5" s="1"/>
      <c r="D5" s="1"/>
      <c r="E5" s="1"/>
    </row>
    <row r="6" spans="1:8" ht="57" customHeight="1">
      <c r="A6" s="26" t="s">
        <v>4</v>
      </c>
      <c r="B6" s="26" t="s">
        <v>5</v>
      </c>
      <c r="C6" s="26" t="s">
        <v>544</v>
      </c>
      <c r="D6" s="26" t="s">
        <v>49</v>
      </c>
      <c r="E6" s="27" t="s">
        <v>551</v>
      </c>
      <c r="F6" s="39" t="s">
        <v>553</v>
      </c>
      <c r="G6" s="26" t="s">
        <v>565</v>
      </c>
    </row>
    <row r="7" spans="1:8" ht="24" customHeight="1">
      <c r="A7" s="18">
        <v>1</v>
      </c>
      <c r="B7" s="34" t="s">
        <v>390</v>
      </c>
      <c r="C7" s="10" t="s">
        <v>545</v>
      </c>
      <c r="D7" s="32" t="s">
        <v>391</v>
      </c>
      <c r="E7" s="22">
        <v>2100000</v>
      </c>
      <c r="F7" s="38"/>
      <c r="G7" s="45" t="s">
        <v>560</v>
      </c>
    </row>
    <row r="8" spans="1:8" s="57" customFormat="1" ht="24" customHeight="1">
      <c r="A8" s="50">
        <v>2</v>
      </c>
      <c r="B8" s="51" t="s">
        <v>392</v>
      </c>
      <c r="C8" s="52" t="s">
        <v>545</v>
      </c>
      <c r="D8" s="53" t="s">
        <v>393</v>
      </c>
      <c r="E8" s="54">
        <v>2100000</v>
      </c>
      <c r="F8" s="55"/>
      <c r="G8" s="56">
        <v>0</v>
      </c>
      <c r="H8" s="57" t="s">
        <v>566</v>
      </c>
    </row>
    <row r="9" spans="1:8" ht="24" customHeight="1">
      <c r="A9" s="18">
        <v>3</v>
      </c>
      <c r="B9" s="34" t="s">
        <v>547</v>
      </c>
      <c r="C9" s="10" t="s">
        <v>545</v>
      </c>
      <c r="D9" s="32" t="s">
        <v>549</v>
      </c>
      <c r="E9" s="22">
        <v>2100000</v>
      </c>
      <c r="F9" s="38"/>
      <c r="G9" s="47" t="s">
        <v>564</v>
      </c>
    </row>
    <row r="10" spans="1:8" ht="24" customHeight="1">
      <c r="A10" s="18">
        <v>4</v>
      </c>
      <c r="B10" s="34" t="s">
        <v>394</v>
      </c>
      <c r="C10" s="10" t="s">
        <v>545</v>
      </c>
      <c r="D10" s="32" t="s">
        <v>395</v>
      </c>
      <c r="E10" s="22">
        <v>2100000</v>
      </c>
      <c r="F10" s="38"/>
      <c r="G10" s="47" t="s">
        <v>563</v>
      </c>
    </row>
    <row r="11" spans="1:8" ht="24" customHeight="1">
      <c r="A11" s="18">
        <v>5</v>
      </c>
      <c r="B11" s="34" t="s">
        <v>396</v>
      </c>
      <c r="C11" s="10" t="s">
        <v>545</v>
      </c>
      <c r="D11" s="32" t="s">
        <v>397</v>
      </c>
      <c r="E11" s="22">
        <v>2100000</v>
      </c>
      <c r="F11" s="38"/>
      <c r="G11" s="48" t="s">
        <v>556</v>
      </c>
    </row>
    <row r="12" spans="1:8" ht="24" customHeight="1">
      <c r="A12" s="18">
        <v>6</v>
      </c>
      <c r="B12" s="34" t="s">
        <v>399</v>
      </c>
      <c r="C12" s="10" t="s">
        <v>545</v>
      </c>
      <c r="D12" s="32" t="s">
        <v>400</v>
      </c>
      <c r="E12" s="22">
        <v>2100000</v>
      </c>
      <c r="F12" s="38"/>
      <c r="G12" s="46">
        <v>0</v>
      </c>
      <c r="H12" s="57" t="s">
        <v>566</v>
      </c>
    </row>
    <row r="13" spans="1:8" ht="24" customHeight="1">
      <c r="A13" s="18">
        <v>7</v>
      </c>
      <c r="B13" s="34" t="s">
        <v>401</v>
      </c>
      <c r="C13" s="10" t="s">
        <v>545</v>
      </c>
      <c r="D13" s="32" t="s">
        <v>402</v>
      </c>
      <c r="E13" s="22">
        <v>2100000</v>
      </c>
      <c r="F13" s="38"/>
      <c r="G13" s="48" t="s">
        <v>554</v>
      </c>
    </row>
    <row r="14" spans="1:8" ht="24" customHeight="1">
      <c r="A14" s="18">
        <v>8</v>
      </c>
      <c r="B14" s="34" t="s">
        <v>403</v>
      </c>
      <c r="C14" s="10" t="s">
        <v>545</v>
      </c>
      <c r="D14" s="32" t="s">
        <v>404</v>
      </c>
      <c r="E14" s="22">
        <v>2100000</v>
      </c>
      <c r="F14" s="38"/>
      <c r="G14" s="47" t="s">
        <v>564</v>
      </c>
    </row>
    <row r="15" spans="1:8" ht="24" customHeight="1">
      <c r="A15" s="18">
        <v>9</v>
      </c>
      <c r="B15" s="34" t="s">
        <v>405</v>
      </c>
      <c r="C15" s="10" t="s">
        <v>545</v>
      </c>
      <c r="D15" s="32" t="s">
        <v>406</v>
      </c>
      <c r="E15" s="22">
        <v>2100000</v>
      </c>
      <c r="F15" s="38"/>
      <c r="G15" s="47" t="s">
        <v>564</v>
      </c>
    </row>
    <row r="16" spans="1:8" ht="24" customHeight="1">
      <c r="A16" s="18">
        <v>10</v>
      </c>
      <c r="B16" s="34" t="s">
        <v>407</v>
      </c>
      <c r="C16" s="10" t="s">
        <v>545</v>
      </c>
      <c r="D16" s="32" t="s">
        <v>408</v>
      </c>
      <c r="E16" s="22">
        <v>2100000</v>
      </c>
      <c r="F16" s="38"/>
      <c r="G16" s="48" t="s">
        <v>557</v>
      </c>
    </row>
    <row r="17" spans="1:8" ht="24" customHeight="1">
      <c r="A17" s="18">
        <v>11</v>
      </c>
      <c r="B17" s="34" t="s">
        <v>409</v>
      </c>
      <c r="C17" s="10" t="s">
        <v>545</v>
      </c>
      <c r="D17" s="32" t="s">
        <v>410</v>
      </c>
      <c r="E17" s="22">
        <v>2100000</v>
      </c>
      <c r="F17" s="38"/>
      <c r="G17" s="46">
        <v>0</v>
      </c>
      <c r="H17" s="57" t="s">
        <v>566</v>
      </c>
    </row>
    <row r="18" spans="1:8" ht="24" customHeight="1">
      <c r="A18" s="18">
        <v>12</v>
      </c>
      <c r="B18" s="34" t="s">
        <v>411</v>
      </c>
      <c r="C18" s="10" t="s">
        <v>545</v>
      </c>
      <c r="D18" s="32" t="s">
        <v>412</v>
      </c>
      <c r="E18" s="22">
        <v>2100000</v>
      </c>
      <c r="F18" s="38"/>
      <c r="G18" s="47" t="s">
        <v>555</v>
      </c>
    </row>
    <row r="19" spans="1:8" ht="24" customHeight="1">
      <c r="A19" s="18">
        <v>13</v>
      </c>
      <c r="B19" s="34" t="s">
        <v>413</v>
      </c>
      <c r="C19" s="10" t="s">
        <v>545</v>
      </c>
      <c r="D19" s="32" t="s">
        <v>414</v>
      </c>
      <c r="E19" s="22">
        <v>2100000</v>
      </c>
      <c r="F19" s="38"/>
      <c r="G19" s="49" t="s">
        <v>563</v>
      </c>
    </row>
    <row r="20" spans="1:8" ht="24" customHeight="1">
      <c r="A20" s="18">
        <v>14</v>
      </c>
      <c r="B20" s="34" t="s">
        <v>415</v>
      </c>
      <c r="C20" s="10" t="s">
        <v>545</v>
      </c>
      <c r="D20" s="32" t="s">
        <v>416</v>
      </c>
      <c r="E20" s="22">
        <v>2100000</v>
      </c>
      <c r="F20" s="38"/>
      <c r="G20" s="45" t="s">
        <v>558</v>
      </c>
    </row>
    <row r="21" spans="1:8" ht="24" customHeight="1">
      <c r="A21" s="18">
        <v>15</v>
      </c>
      <c r="B21" s="34" t="s">
        <v>417</v>
      </c>
      <c r="C21" s="10" t="s">
        <v>545</v>
      </c>
      <c r="D21" s="32" t="s">
        <v>418</v>
      </c>
      <c r="E21" s="22">
        <v>2100000</v>
      </c>
      <c r="F21" s="38"/>
      <c r="G21" s="45" t="s">
        <v>558</v>
      </c>
    </row>
    <row r="22" spans="1:8" ht="24" customHeight="1">
      <c r="A22" s="18">
        <v>16</v>
      </c>
      <c r="B22" s="34" t="s">
        <v>419</v>
      </c>
      <c r="C22" s="10" t="s">
        <v>545</v>
      </c>
      <c r="D22" s="32" t="s">
        <v>420</v>
      </c>
      <c r="E22" s="22">
        <v>2100000</v>
      </c>
      <c r="F22" s="38"/>
      <c r="G22" s="46">
        <v>0</v>
      </c>
      <c r="H22" s="57" t="s">
        <v>566</v>
      </c>
    </row>
    <row r="23" spans="1:8" ht="24" customHeight="1">
      <c r="A23" s="18">
        <v>17</v>
      </c>
      <c r="B23" s="34" t="s">
        <v>421</v>
      </c>
      <c r="C23" s="10" t="s">
        <v>545</v>
      </c>
      <c r="D23" s="32" t="s">
        <v>422</v>
      </c>
      <c r="E23" s="22">
        <v>2100000</v>
      </c>
      <c r="F23" s="38"/>
      <c r="G23" s="46">
        <v>0</v>
      </c>
      <c r="H23" s="57" t="s">
        <v>566</v>
      </c>
    </row>
    <row r="24" spans="1:8" ht="24" customHeight="1">
      <c r="A24" s="18">
        <v>18</v>
      </c>
      <c r="B24" s="34" t="s">
        <v>548</v>
      </c>
      <c r="C24" s="10" t="s">
        <v>545</v>
      </c>
      <c r="D24" s="32" t="s">
        <v>550</v>
      </c>
      <c r="E24" s="22">
        <v>2100000</v>
      </c>
      <c r="F24" s="38"/>
      <c r="G24" s="46">
        <v>0</v>
      </c>
      <c r="H24" s="57" t="s">
        <v>566</v>
      </c>
    </row>
    <row r="25" spans="1:8" ht="24" customHeight="1">
      <c r="A25" s="18">
        <v>19</v>
      </c>
      <c r="B25" s="34" t="s">
        <v>423</v>
      </c>
      <c r="C25" s="10" t="s">
        <v>545</v>
      </c>
      <c r="D25" s="32" t="s">
        <v>424</v>
      </c>
      <c r="E25" s="22">
        <v>2100000</v>
      </c>
      <c r="F25" s="38"/>
      <c r="G25" s="46">
        <v>0</v>
      </c>
      <c r="H25" s="57" t="s">
        <v>566</v>
      </c>
    </row>
    <row r="26" spans="1:8" ht="24" customHeight="1">
      <c r="A26" s="18">
        <v>20</v>
      </c>
      <c r="B26" s="34" t="s">
        <v>425</v>
      </c>
      <c r="C26" s="10" t="s">
        <v>545</v>
      </c>
      <c r="D26" s="32" t="s">
        <v>426</v>
      </c>
      <c r="E26" s="22">
        <v>2100000</v>
      </c>
      <c r="F26" s="38"/>
      <c r="G26" s="46">
        <v>0</v>
      </c>
      <c r="H26" s="57" t="s">
        <v>566</v>
      </c>
    </row>
    <row r="27" spans="1:8" ht="24" customHeight="1">
      <c r="A27" s="18">
        <v>21</v>
      </c>
      <c r="B27" s="34" t="s">
        <v>428</v>
      </c>
      <c r="C27" s="10" t="s">
        <v>545</v>
      </c>
      <c r="D27" s="32" t="s">
        <v>429</v>
      </c>
      <c r="E27" s="22">
        <v>2100000</v>
      </c>
      <c r="F27" s="38"/>
      <c r="G27" s="46">
        <v>0</v>
      </c>
      <c r="H27" s="57" t="s">
        <v>566</v>
      </c>
    </row>
    <row r="28" spans="1:8" ht="24" customHeight="1">
      <c r="A28" s="18">
        <v>22</v>
      </c>
      <c r="B28" s="34" t="s">
        <v>430</v>
      </c>
      <c r="C28" s="10" t="s">
        <v>545</v>
      </c>
      <c r="D28" s="32" t="s">
        <v>431</v>
      </c>
      <c r="E28" s="22">
        <v>2100000</v>
      </c>
      <c r="F28" s="38"/>
      <c r="G28" s="46">
        <v>0</v>
      </c>
      <c r="H28" s="57" t="s">
        <v>566</v>
      </c>
    </row>
    <row r="29" spans="1:8" ht="24" customHeight="1">
      <c r="A29" s="18">
        <v>23</v>
      </c>
      <c r="B29" s="34" t="s">
        <v>432</v>
      </c>
      <c r="C29" s="10" t="s">
        <v>545</v>
      </c>
      <c r="D29" s="32" t="s">
        <v>433</v>
      </c>
      <c r="E29" s="22">
        <v>2100000</v>
      </c>
      <c r="F29" s="38"/>
      <c r="G29" s="46">
        <v>0</v>
      </c>
      <c r="H29" s="57" t="s">
        <v>566</v>
      </c>
    </row>
    <row r="30" spans="1:8" ht="24" customHeight="1">
      <c r="A30" s="18">
        <v>24</v>
      </c>
      <c r="B30" s="34" t="s">
        <v>434</v>
      </c>
      <c r="C30" s="10" t="s">
        <v>545</v>
      </c>
      <c r="D30" s="32" t="s">
        <v>435</v>
      </c>
      <c r="E30" s="22">
        <v>2100000</v>
      </c>
      <c r="F30" s="38"/>
      <c r="G30" s="46">
        <v>0</v>
      </c>
      <c r="H30" s="57" t="s">
        <v>566</v>
      </c>
    </row>
    <row r="31" spans="1:8" ht="24" customHeight="1">
      <c r="A31" s="18">
        <v>25</v>
      </c>
      <c r="B31" s="34" t="s">
        <v>436</v>
      </c>
      <c r="C31" s="10" t="s">
        <v>545</v>
      </c>
      <c r="D31" s="32" t="s">
        <v>437</v>
      </c>
      <c r="E31" s="22">
        <v>2100000</v>
      </c>
      <c r="F31" s="38"/>
      <c r="G31" s="46">
        <v>0</v>
      </c>
      <c r="H31" s="57" t="s">
        <v>566</v>
      </c>
    </row>
    <row r="32" spans="1:8" ht="24" customHeight="1">
      <c r="A32" s="18">
        <v>26</v>
      </c>
      <c r="B32" s="34" t="s">
        <v>438</v>
      </c>
      <c r="C32" s="10" t="s">
        <v>545</v>
      </c>
      <c r="D32" s="32" t="s">
        <v>439</v>
      </c>
      <c r="E32" s="22">
        <v>2100000</v>
      </c>
      <c r="F32" s="38"/>
      <c r="G32" s="47" t="s">
        <v>562</v>
      </c>
    </row>
    <row r="33" spans="1:8" ht="24" customHeight="1">
      <c r="A33" s="18">
        <v>27</v>
      </c>
      <c r="B33" s="34" t="s">
        <v>442</v>
      </c>
      <c r="C33" s="10" t="s">
        <v>545</v>
      </c>
      <c r="D33" s="32" t="s">
        <v>443</v>
      </c>
      <c r="E33" s="22">
        <v>2100000</v>
      </c>
      <c r="F33" s="38"/>
      <c r="G33" s="49" t="s">
        <v>559</v>
      </c>
    </row>
    <row r="34" spans="1:8" ht="24" customHeight="1">
      <c r="A34" s="18">
        <v>28</v>
      </c>
      <c r="B34" s="34" t="s">
        <v>444</v>
      </c>
      <c r="C34" s="10" t="s">
        <v>545</v>
      </c>
      <c r="D34" s="32" t="s">
        <v>445</v>
      </c>
      <c r="E34" s="22">
        <v>2100000</v>
      </c>
      <c r="F34" s="38"/>
      <c r="G34" s="49" t="s">
        <v>559</v>
      </c>
    </row>
    <row r="35" spans="1:8" ht="24" customHeight="1">
      <c r="A35" s="18">
        <v>29</v>
      </c>
      <c r="B35" s="34" t="s">
        <v>493</v>
      </c>
      <c r="C35" s="10" t="s">
        <v>545</v>
      </c>
      <c r="D35" s="32" t="s">
        <v>494</v>
      </c>
      <c r="E35" s="22">
        <v>2100000</v>
      </c>
      <c r="F35" s="38"/>
      <c r="G35" s="47" t="s">
        <v>562</v>
      </c>
    </row>
    <row r="36" spans="1:8" ht="24" customHeight="1">
      <c r="A36" s="18">
        <v>30</v>
      </c>
      <c r="B36" s="34" t="s">
        <v>495</v>
      </c>
      <c r="C36" s="10" t="s">
        <v>545</v>
      </c>
      <c r="D36" s="32" t="s">
        <v>496</v>
      </c>
      <c r="E36" s="22">
        <v>2100000</v>
      </c>
      <c r="F36" s="38"/>
      <c r="G36" s="47" t="s">
        <v>561</v>
      </c>
    </row>
    <row r="37" spans="1:8" ht="24" customHeight="1">
      <c r="A37" s="18">
        <v>31</v>
      </c>
      <c r="B37" s="34" t="s">
        <v>497</v>
      </c>
      <c r="C37" s="10" t="s">
        <v>545</v>
      </c>
      <c r="D37" s="32" t="s">
        <v>498</v>
      </c>
      <c r="E37" s="22">
        <v>2100000</v>
      </c>
      <c r="F37" s="38"/>
      <c r="G37" s="49" t="s">
        <v>563</v>
      </c>
    </row>
    <row r="38" spans="1:8" ht="24" customHeight="1">
      <c r="A38" s="18">
        <v>32</v>
      </c>
      <c r="B38" s="34" t="s">
        <v>517</v>
      </c>
      <c r="C38" s="10" t="s">
        <v>545</v>
      </c>
      <c r="D38" s="32" t="s">
        <v>518</v>
      </c>
      <c r="E38" s="22">
        <v>2100000</v>
      </c>
      <c r="F38" s="38"/>
      <c r="G38" s="46">
        <v>0</v>
      </c>
      <c r="H38" s="57" t="s">
        <v>566</v>
      </c>
    </row>
    <row r="39" spans="1:8" ht="24" customHeight="1">
      <c r="A39" s="18">
        <v>33</v>
      </c>
      <c r="B39" s="34" t="s">
        <v>520</v>
      </c>
      <c r="C39" s="10" t="s">
        <v>545</v>
      </c>
      <c r="D39" s="32" t="s">
        <v>519</v>
      </c>
      <c r="E39" s="22">
        <v>2100000</v>
      </c>
      <c r="F39" s="38"/>
      <c r="G39" s="46">
        <v>0</v>
      </c>
      <c r="H39" s="57" t="s">
        <v>566</v>
      </c>
    </row>
    <row r="40" spans="1:8" ht="24" customHeight="1">
      <c r="A40" s="33"/>
      <c r="B40" s="23" t="s">
        <v>537</v>
      </c>
      <c r="C40" s="10"/>
      <c r="D40" s="10"/>
      <c r="E40" s="19">
        <f>SUM(E7:E39)</f>
        <v>69300000</v>
      </c>
      <c r="F40" s="38"/>
      <c r="G40" s="46"/>
    </row>
    <row r="41" spans="1:8" ht="15.75">
      <c r="A41" s="1"/>
      <c r="B41" s="1"/>
      <c r="C41" s="1"/>
      <c r="D41" s="43"/>
      <c r="E41" s="43"/>
    </row>
    <row r="42" spans="1:8" ht="18.75">
      <c r="A42" s="1"/>
      <c r="B42" s="1"/>
      <c r="C42" s="24"/>
      <c r="D42" s="24"/>
      <c r="E42" s="24"/>
      <c r="F42" s="8"/>
    </row>
    <row r="43" spans="1:8" ht="18.75">
      <c r="A43" s="1"/>
      <c r="B43" s="1"/>
      <c r="C43" s="24"/>
      <c r="D43" s="24"/>
      <c r="E43" s="24"/>
      <c r="F43" s="8"/>
    </row>
    <row r="44" spans="1:8" ht="18.75">
      <c r="A44" s="1"/>
      <c r="B44" s="1"/>
      <c r="C44" s="24"/>
      <c r="D44" s="24"/>
      <c r="E44" s="24"/>
      <c r="F44" s="8"/>
    </row>
    <row r="45" spans="1:8" ht="18.75">
      <c r="A45" s="1"/>
      <c r="B45" s="1"/>
      <c r="C45" s="24"/>
      <c r="D45" s="24"/>
      <c r="E45" s="24"/>
      <c r="F45" s="8"/>
    </row>
    <row r="46" spans="1:8" ht="18.75">
      <c r="B46" s="1"/>
      <c r="C46" s="30"/>
      <c r="D46" s="24"/>
      <c r="E46" s="31"/>
      <c r="F46" s="8"/>
    </row>
    <row r="47" spans="1:8" ht="18.75">
      <c r="B47" s="1"/>
      <c r="C47" s="24"/>
      <c r="D47" s="24"/>
      <c r="E47" s="24"/>
      <c r="F47" s="8"/>
    </row>
    <row r="48" spans="1:8" ht="18.75">
      <c r="B48" s="1"/>
      <c r="C48" s="24"/>
      <c r="D48" s="24"/>
      <c r="E48" s="24"/>
      <c r="F48" s="8"/>
    </row>
    <row r="49" spans="2:6" ht="15.75">
      <c r="B49" s="1"/>
      <c r="C49" s="1"/>
      <c r="D49" s="1"/>
      <c r="E49" s="1"/>
      <c r="F49" s="8"/>
    </row>
  </sheetData>
  <mergeCells count="1">
    <mergeCell ref="D41:E41"/>
  </mergeCells>
  <conditionalFormatting sqref="D7:D39">
    <cfRule type="duplicateValues" dxfId="0" priority="1"/>
  </conditionalFormatting>
  <pageMargins left="0.11811023622047245" right="0.11811023622047245" top="0.19685039370078741" bottom="0.15748031496062992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 NHẬN TIỀN TẠI TỈNH</vt:lpstr>
      <vt:lpstr>Phong Điền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 Thị Lan Anh (QTT-KVH-KVH-MB)</dc:creator>
  <cp:lastModifiedBy>Administrator</cp:lastModifiedBy>
  <cp:lastPrinted>2023-11-06T04:25:12Z</cp:lastPrinted>
  <dcterms:created xsi:type="dcterms:W3CDTF">2022-11-20T09:15:15Z</dcterms:created>
  <dcterms:modified xsi:type="dcterms:W3CDTF">2023-11-23T00:20:24Z</dcterms:modified>
</cp:coreProperties>
</file>